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08" activeTab="3"/>
  </bookViews>
  <sheets>
    <sheet name="таблица 1" sheetId="1" r:id="rId1"/>
    <sheet name="таблица2" sheetId="2" r:id="rId2"/>
    <sheet name="таблица3" sheetId="3" r:id="rId3"/>
    <sheet name="таблица4" sheetId="4" r:id="rId4"/>
  </sheets>
  <definedNames>
    <definedName name="_xlnm.Print_Area" localSheetId="0">'таблица 1'!$C$1:$G$9</definedName>
    <definedName name="_xlnm.Print_Area" localSheetId="1">'таблица2'!$B$1:$H$26</definedName>
    <definedName name="_xlnm.Print_Area" localSheetId="2">'таблица3'!$B$1:$F$14</definedName>
    <definedName name="_xlnm.Print_Area" localSheetId="3">'таблица4'!$B$1:$F$17</definedName>
  </definedNames>
  <calcPr fullCalcOnLoad="1"/>
</workbook>
</file>

<file path=xl/sharedStrings.xml><?xml version="1.0" encoding="utf-8"?>
<sst xmlns="http://schemas.openxmlformats.org/spreadsheetml/2006/main" count="76" uniqueCount="70">
  <si>
    <t xml:space="preserve"> Выполнение плана, в %</t>
  </si>
  <si>
    <t>Отклонение  факта от плана, в тыс.руб.</t>
  </si>
  <si>
    <t>4=3/2*100%</t>
  </si>
  <si>
    <t>5=3-2</t>
  </si>
  <si>
    <t>Налоговые доходы</t>
  </si>
  <si>
    <t>Неналоговые доходы</t>
  </si>
  <si>
    <t>Итого собственных доходов:</t>
  </si>
  <si>
    <t>Темп роста (снижения) доходов, в %</t>
  </si>
  <si>
    <t>ЕНВД</t>
  </si>
  <si>
    <t>ЕСХН</t>
  </si>
  <si>
    <t>Государственная пошлина</t>
  </si>
  <si>
    <t>Неналоговые доходы, в т.ч.:</t>
  </si>
  <si>
    <t>Налоговые доходы, в т.ч.:</t>
  </si>
  <si>
    <t>Плата за негативное воздействие на окружающую среду</t>
  </si>
  <si>
    <t>Доходы от продажи земельных участков</t>
  </si>
  <si>
    <t>Штрафные санкции, возмещение ущерба</t>
  </si>
  <si>
    <t>Прочие неналоговые доходы</t>
  </si>
  <si>
    <t>Доходы от продажи материальных и нематериальных активов</t>
  </si>
  <si>
    <t>НДФЛ</t>
  </si>
  <si>
    <t>Недоимка в бюджет ТМР по видам налогов:</t>
  </si>
  <si>
    <t>Наименование налогов</t>
  </si>
  <si>
    <t>Прирост недоимки (+); снижение недоимки (- ), тыс.руб.</t>
  </si>
  <si>
    <t>Налог на имущество предприятий</t>
  </si>
  <si>
    <t>Налог с продаж</t>
  </si>
  <si>
    <t>Таблица 1</t>
  </si>
  <si>
    <t xml:space="preserve"> Процент выполнения, в %</t>
  </si>
  <si>
    <t>Анализ поступления доходов по ведомствам, администрирующим поступление этих доходов:</t>
  </si>
  <si>
    <t>048 Управление Росприроднадзора</t>
  </si>
  <si>
    <t>182 Федеральная налоговая служба</t>
  </si>
  <si>
    <t>188 Министерство внутренних дел РФ</t>
  </si>
  <si>
    <t>Таблица 4</t>
  </si>
  <si>
    <t>Таблица 3</t>
  </si>
  <si>
    <t>Таблица 2</t>
  </si>
  <si>
    <t>Структура отдельных доходов в общей сумме поступлений,в %</t>
  </si>
  <si>
    <t>Структура недоимки , %</t>
  </si>
  <si>
    <t>Арендная плата за землю</t>
  </si>
  <si>
    <t>Доходы от сдачи в аренду имущества</t>
  </si>
  <si>
    <t>Итого доходов:</t>
  </si>
  <si>
    <t>Патенты</t>
  </si>
  <si>
    <t>Изменение структуры доходов         (+,-),в %</t>
  </si>
  <si>
    <t>Наименование</t>
  </si>
  <si>
    <t xml:space="preserve">Наименование </t>
  </si>
  <si>
    <t>Всего</t>
  </si>
  <si>
    <t>Акцизы</t>
  </si>
  <si>
    <t>100 Управление Федерального казначейства по Смоленской области</t>
  </si>
  <si>
    <t>Прочие местные налоги и сборы</t>
  </si>
  <si>
    <t>Налог на добычу полезных ископаемых</t>
  </si>
  <si>
    <t xml:space="preserve">Дивиденты по акциям и доходы от прочих форм участия в капитале, находящихся в государственной и муниципальной собственности </t>
  </si>
  <si>
    <t>Платежи при пользовании недрами</t>
  </si>
  <si>
    <t>Динамика и структура поступления основных видов доходов в отчетном периоде в сравнении с периодом предшествующего года в разрезе доходных источников в районный бюджет</t>
  </si>
  <si>
    <t>Доходы от оказания платных услуг и компенсации затрат государства</t>
  </si>
  <si>
    <t>Арендная плата за имущество</t>
  </si>
  <si>
    <t>Доля доходов, администрируемых ведомством в общей сумме доходов,в %</t>
  </si>
  <si>
    <r>
      <t>Итого</t>
    </r>
    <r>
      <rPr>
        <sz val="14"/>
        <rFont val="Times New Roman"/>
        <family val="1"/>
      </rPr>
      <t>:</t>
    </r>
  </si>
  <si>
    <t>По отчетному периоду 2018г.</t>
  </si>
  <si>
    <t>Сумма недоимки на отчетную дату 01.01.2019г., тыс.руб.</t>
  </si>
  <si>
    <t>Плановые назначения на 2019г., тыс.руб.</t>
  </si>
  <si>
    <t>По отчетному периоду 2019г.</t>
  </si>
  <si>
    <t xml:space="preserve"> Бюджетные назначения на 2019г., тыс.руб.</t>
  </si>
  <si>
    <r>
      <t>321 Управление Федеральной службы государственной регистрации, кадастра и картографии по Ярославской области</t>
    </r>
    <r>
      <rPr>
        <sz val="14"/>
        <rFont val="Calibri"/>
        <family val="2"/>
      </rPr>
      <t> </t>
    </r>
  </si>
  <si>
    <t>949  Инспекция административно-технического надзора Ярославской области</t>
  </si>
  <si>
    <t>931 – Департамент государственного жилищного надзора</t>
  </si>
  <si>
    <t>911 – Департамент имущественных и земельных отношений</t>
  </si>
  <si>
    <t xml:space="preserve">938 – Департамент охраны окружающей среды и природопользования </t>
  </si>
  <si>
    <t xml:space="preserve">Анализ поступлений основных видов доходов  по районному бюджету по состоянию на 01.10.2019г. </t>
  </si>
  <si>
    <t>Фактическое поступление по состоянию на «01» октября 2019г.,тыс.руб.</t>
  </si>
  <si>
    <t xml:space="preserve">Фактическое поступление по состоянию на 01.10.2018, тыс.руб. </t>
  </si>
  <si>
    <t xml:space="preserve">Фактическое поступление по состоянию на 01.10.2019, тыс.руб. </t>
  </si>
  <si>
    <t>Сумма недоимки на отчетную дату 01.10.2019г., тыс.руб.</t>
  </si>
  <si>
    <t>Фактическое исполнение по состоянию на "01" октября  2019г.,тыс.руб.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</si>
</sst>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Arial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192" fontId="4" fillId="0" borderId="13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12" fillId="0" borderId="15" xfId="0" applyFont="1" applyBorder="1" applyAlignment="1" applyProtection="1">
      <alignment vertical="top" wrapText="1"/>
      <protection/>
    </xf>
    <xf numFmtId="3" fontId="10" fillId="0" borderId="13" xfId="0" applyNumberFormat="1" applyFont="1" applyBorder="1" applyAlignment="1">
      <alignment horizontal="center" vertical="top" wrapText="1"/>
    </xf>
    <xf numFmtId="192" fontId="10" fillId="0" borderId="14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192" fontId="10" fillId="0" borderId="0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/>
    </xf>
    <xf numFmtId="192" fontId="10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vertical="top" wrapText="1"/>
      <protection/>
    </xf>
    <xf numFmtId="0" fontId="12" fillId="0" borderId="16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53" applyFont="1" applyBorder="1" applyAlignment="1" applyProtection="1">
      <alignment vertical="top" wrapText="1"/>
      <protection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92" fontId="10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 wrapText="1"/>
    </xf>
    <xf numFmtId="192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3" fontId="9" fillId="0" borderId="10" xfId="0" applyNumberFormat="1" applyFont="1" applyBorder="1" applyAlignment="1">
      <alignment horizontal="center" vertical="top"/>
    </xf>
    <xf numFmtId="192" fontId="9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center" vertical="top" wrapText="1"/>
    </xf>
    <xf numFmtId="192" fontId="10" fillId="0" borderId="12" xfId="0" applyNumberFormat="1" applyFont="1" applyBorder="1" applyAlignment="1">
      <alignment horizontal="center" vertical="top" wrapText="1"/>
    </xf>
    <xf numFmtId="192" fontId="10" fillId="0" borderId="13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3" fontId="4" fillId="0" borderId="21" xfId="0" applyNumberFormat="1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2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ервная копия Резервная копия Резервная копия Резервная копия Резервная копия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.8515625" style="0" customWidth="1"/>
    <col min="2" max="2" width="9.140625" style="0" hidden="1" customWidth="1"/>
    <col min="3" max="3" width="25.7109375" style="3" customWidth="1"/>
    <col min="4" max="4" width="23.140625" style="3" customWidth="1"/>
    <col min="5" max="5" width="28.28125" style="3" customWidth="1"/>
    <col min="6" max="6" width="22.28125" style="3" customWidth="1"/>
    <col min="7" max="7" width="23.28125" style="3" customWidth="1"/>
  </cols>
  <sheetData>
    <row r="1" spans="1:8" ht="12.75" customHeight="1">
      <c r="A1" s="1"/>
      <c r="B1" s="1"/>
      <c r="C1" s="67" t="s">
        <v>64</v>
      </c>
      <c r="D1" s="68"/>
      <c r="E1" s="68"/>
      <c r="F1" s="68"/>
      <c r="G1" s="68"/>
      <c r="H1" s="2"/>
    </row>
    <row r="2" spans="1:8" ht="42.75" customHeight="1">
      <c r="A2" s="1"/>
      <c r="B2" s="1"/>
      <c r="C2" s="68"/>
      <c r="D2" s="68"/>
      <c r="E2" s="68"/>
      <c r="F2" s="68"/>
      <c r="G2" s="68"/>
      <c r="H2" s="2"/>
    </row>
    <row r="3" spans="1:8" ht="18" thickBot="1">
      <c r="A3" s="1"/>
      <c r="B3" s="1"/>
      <c r="C3" s="8"/>
      <c r="D3" s="8"/>
      <c r="E3" s="8"/>
      <c r="F3" s="8"/>
      <c r="G3" s="84" t="s">
        <v>24</v>
      </c>
      <c r="H3" s="2"/>
    </row>
    <row r="4" spans="1:8" ht="113.25" customHeight="1" thickBot="1">
      <c r="A4" s="1"/>
      <c r="B4" s="1"/>
      <c r="C4" s="12" t="s">
        <v>40</v>
      </c>
      <c r="D4" s="13" t="s">
        <v>56</v>
      </c>
      <c r="E4" s="13" t="s">
        <v>65</v>
      </c>
      <c r="F4" s="13" t="s">
        <v>0</v>
      </c>
      <c r="G4" s="14" t="s">
        <v>1</v>
      </c>
      <c r="H4" s="2"/>
    </row>
    <row r="5" spans="1:8" ht="30" customHeight="1" thickBot="1">
      <c r="A5" s="1"/>
      <c r="B5" s="1"/>
      <c r="C5" s="15">
        <v>1</v>
      </c>
      <c r="D5" s="16">
        <v>2</v>
      </c>
      <c r="E5" s="16">
        <v>3</v>
      </c>
      <c r="F5" s="16" t="s">
        <v>2</v>
      </c>
      <c r="G5" s="16" t="s">
        <v>3</v>
      </c>
      <c r="H5" s="2"/>
    </row>
    <row r="6" spans="1:8" ht="33" customHeight="1" thickBot="1">
      <c r="A6" s="1"/>
      <c r="B6" s="1"/>
      <c r="C6" s="17" t="s">
        <v>4</v>
      </c>
      <c r="D6" s="18">
        <v>136701</v>
      </c>
      <c r="E6" s="18">
        <v>98155</v>
      </c>
      <c r="F6" s="19">
        <f>E6/D6*100</f>
        <v>71.80269346968933</v>
      </c>
      <c r="G6" s="18">
        <f>E6-D6</f>
        <v>-38546</v>
      </c>
      <c r="H6" s="2"/>
    </row>
    <row r="7" spans="1:8" ht="43.5" customHeight="1" thickBot="1">
      <c r="A7" s="1"/>
      <c r="B7" s="1"/>
      <c r="C7" s="17" t="s">
        <v>5</v>
      </c>
      <c r="D7" s="18">
        <v>83310</v>
      </c>
      <c r="E7" s="18">
        <v>53524</v>
      </c>
      <c r="F7" s="19">
        <f>E7/D7*100</f>
        <v>64.24678910094826</v>
      </c>
      <c r="G7" s="18">
        <f>E7-D7</f>
        <v>-29786</v>
      </c>
      <c r="H7" s="2"/>
    </row>
    <row r="8" spans="1:8" ht="32.25" customHeight="1" thickBot="1">
      <c r="A8" s="1"/>
      <c r="B8" s="1"/>
      <c r="C8" s="17" t="s">
        <v>37</v>
      </c>
      <c r="D8" s="18">
        <f>D6+D7</f>
        <v>220011</v>
      </c>
      <c r="E8" s="18">
        <f>E6+E7</f>
        <v>151679</v>
      </c>
      <c r="F8" s="19">
        <f>E8/D8*100</f>
        <v>68.94155292235388</v>
      </c>
      <c r="G8" s="18">
        <f>E8-D8</f>
        <v>-68332</v>
      </c>
      <c r="H8" s="2"/>
    </row>
    <row r="9" spans="1:8" ht="21">
      <c r="A9" s="1"/>
      <c r="B9" s="1"/>
      <c r="C9" s="9"/>
      <c r="D9" s="9"/>
      <c r="E9" s="9"/>
      <c r="F9" s="9"/>
      <c r="G9" s="9"/>
      <c r="H9" s="2"/>
    </row>
  </sheetData>
  <sheetProtection/>
  <mergeCells count="1">
    <mergeCell ref="C1:G2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0">
      <selection activeCell="F12" sqref="F12"/>
    </sheetView>
  </sheetViews>
  <sheetFormatPr defaultColWidth="9.140625" defaultRowHeight="12.75"/>
  <cols>
    <col min="1" max="1" width="0.5625" style="0" customWidth="1"/>
    <col min="2" max="2" width="40.7109375" style="0" customWidth="1"/>
    <col min="3" max="3" width="20.28125" style="0" customWidth="1"/>
    <col min="4" max="4" width="20.57421875" style="0" customWidth="1"/>
    <col min="5" max="5" width="19.00390625" style="0" customWidth="1"/>
    <col min="6" max="6" width="17.7109375" style="0" customWidth="1"/>
    <col min="7" max="7" width="16.8515625" style="0" customWidth="1"/>
    <col min="8" max="8" width="19.57421875" style="0" customWidth="1"/>
  </cols>
  <sheetData>
    <row r="1" spans="2:8" ht="23.25" customHeight="1">
      <c r="B1" s="73" t="s">
        <v>49</v>
      </c>
      <c r="C1" s="74"/>
      <c r="D1" s="74"/>
      <c r="E1" s="74"/>
      <c r="F1" s="74"/>
      <c r="G1" s="74"/>
      <c r="H1" s="74"/>
    </row>
    <row r="2" spans="2:8" ht="9" customHeight="1">
      <c r="B2" s="74"/>
      <c r="C2" s="74"/>
      <c r="D2" s="74"/>
      <c r="E2" s="74"/>
      <c r="F2" s="74"/>
      <c r="G2" s="74"/>
      <c r="H2" s="74"/>
    </row>
    <row r="3" spans="2:8" ht="13.5" customHeight="1" thickBot="1">
      <c r="B3" s="5"/>
      <c r="C3" s="6"/>
      <c r="D3" s="6"/>
      <c r="E3" s="6"/>
      <c r="F3" s="6"/>
      <c r="G3" s="6"/>
      <c r="H3" s="85" t="s">
        <v>32</v>
      </c>
    </row>
    <row r="4" spans="2:8" ht="61.5" customHeight="1" thickBot="1">
      <c r="B4" s="75" t="s">
        <v>41</v>
      </c>
      <c r="C4" s="71" t="s">
        <v>66</v>
      </c>
      <c r="D4" s="71" t="s">
        <v>67</v>
      </c>
      <c r="E4" s="71" t="s">
        <v>7</v>
      </c>
      <c r="F4" s="69" t="s">
        <v>33</v>
      </c>
      <c r="G4" s="70"/>
      <c r="H4" s="71" t="s">
        <v>39</v>
      </c>
    </row>
    <row r="5" spans="2:8" ht="35.25" customHeight="1" thickBot="1">
      <c r="B5" s="76"/>
      <c r="C5" s="77"/>
      <c r="D5" s="77"/>
      <c r="E5" s="77"/>
      <c r="F5" s="21" t="s">
        <v>54</v>
      </c>
      <c r="G5" s="21" t="s">
        <v>57</v>
      </c>
      <c r="H5" s="72"/>
    </row>
    <row r="6" spans="2:8" ht="15.75" thickBot="1">
      <c r="B6" s="22">
        <v>1</v>
      </c>
      <c r="C6" s="23">
        <v>2</v>
      </c>
      <c r="D6" s="23">
        <v>3</v>
      </c>
      <c r="E6" s="24">
        <v>4</v>
      </c>
      <c r="F6" s="25">
        <v>5</v>
      </c>
      <c r="G6" s="26">
        <v>6</v>
      </c>
      <c r="H6" s="26">
        <v>7</v>
      </c>
    </row>
    <row r="7" spans="2:8" ht="16.5" customHeight="1" thickBot="1">
      <c r="B7" s="27" t="s">
        <v>12</v>
      </c>
      <c r="C7" s="28">
        <v>94463</v>
      </c>
      <c r="D7" s="28">
        <v>98155</v>
      </c>
      <c r="E7" s="29">
        <f aca="true" t="shared" si="0" ref="E7:E12">D7/C7*100</f>
        <v>103.90840858325483</v>
      </c>
      <c r="F7" s="25">
        <f>C7/C26*100</f>
        <v>61.76434049731596</v>
      </c>
      <c r="G7" s="25">
        <f>D7/D26*100</f>
        <v>64.71232009704705</v>
      </c>
      <c r="H7" s="25">
        <f aca="true" t="shared" si="1" ref="H7:H26">G7-F7</f>
        <v>2.9479795997310916</v>
      </c>
    </row>
    <row r="8" spans="2:8" ht="15.75" thickBot="1">
      <c r="B8" s="20" t="s">
        <v>18</v>
      </c>
      <c r="C8" s="30">
        <v>74670</v>
      </c>
      <c r="D8" s="30">
        <v>78704</v>
      </c>
      <c r="E8" s="29">
        <f t="shared" si="0"/>
        <v>105.40243739118789</v>
      </c>
      <c r="F8" s="25">
        <f>C8/C26*100</f>
        <v>48.82274864163305</v>
      </c>
      <c r="G8" s="25">
        <f>D8/D26*100</f>
        <v>51.88852774609537</v>
      </c>
      <c r="H8" s="25">
        <f t="shared" si="1"/>
        <v>3.0657791044623224</v>
      </c>
    </row>
    <row r="9" spans="2:8" ht="18" customHeight="1" thickBot="1">
      <c r="B9" s="20" t="s">
        <v>43</v>
      </c>
      <c r="C9" s="30">
        <v>5523</v>
      </c>
      <c r="D9" s="30">
        <v>6459</v>
      </c>
      <c r="E9" s="29">
        <f t="shared" si="0"/>
        <v>116.9473112438892</v>
      </c>
      <c r="F9" s="25">
        <f>C9/C26*100</f>
        <v>3.6111964744574703</v>
      </c>
      <c r="G9" s="25">
        <f>D9/D26*100</f>
        <v>4.258335036491538</v>
      </c>
      <c r="H9" s="25">
        <f t="shared" si="1"/>
        <v>0.6471385620340682</v>
      </c>
    </row>
    <row r="10" spans="2:8" ht="15.75" thickBot="1">
      <c r="B10" s="20" t="s">
        <v>38</v>
      </c>
      <c r="C10" s="39">
        <v>236</v>
      </c>
      <c r="D10" s="39">
        <v>260</v>
      </c>
      <c r="E10" s="32">
        <f t="shared" si="0"/>
        <v>110.16949152542372</v>
      </c>
      <c r="F10" s="25">
        <v>0</v>
      </c>
      <c r="G10" s="25">
        <f>D10/D26*100</f>
        <v>0.17141463221672085</v>
      </c>
      <c r="H10" s="25">
        <v>0</v>
      </c>
    </row>
    <row r="11" spans="2:8" ht="15.75" thickBot="1">
      <c r="B11" s="20" t="s">
        <v>8</v>
      </c>
      <c r="C11" s="40">
        <v>8959</v>
      </c>
      <c r="D11" s="56">
        <v>8396</v>
      </c>
      <c r="E11" s="42">
        <f t="shared" si="0"/>
        <v>93.71581649737693</v>
      </c>
      <c r="F11" s="25">
        <f>C11/C26*100</f>
        <v>5.857814451324367</v>
      </c>
      <c r="G11" s="25">
        <f>D11/D26*100</f>
        <v>5.535374046506108</v>
      </c>
      <c r="H11" s="25">
        <f t="shared" si="1"/>
        <v>-0.3224404048182583</v>
      </c>
    </row>
    <row r="12" spans="2:8" ht="15.75" thickBot="1">
      <c r="B12" s="31" t="s">
        <v>9</v>
      </c>
      <c r="C12" s="22">
        <v>176</v>
      </c>
      <c r="D12" s="23">
        <v>61</v>
      </c>
      <c r="E12" s="55">
        <f t="shared" si="0"/>
        <v>34.659090909090914</v>
      </c>
      <c r="F12" s="33">
        <f>C12/C26*100</f>
        <v>0.11507705585814137</v>
      </c>
      <c r="G12" s="33">
        <f>D12/D26*100</f>
        <v>0.04021650986623066</v>
      </c>
      <c r="H12" s="33">
        <f t="shared" si="1"/>
        <v>-0.07486054599191072</v>
      </c>
    </row>
    <row r="13" spans="2:8" ht="0" customHeight="1" hidden="1" thickBot="1">
      <c r="B13" s="21" t="s">
        <v>46</v>
      </c>
      <c r="C13" s="53"/>
      <c r="D13" s="53"/>
      <c r="E13" s="54">
        <v>0</v>
      </c>
      <c r="F13" s="25">
        <v>0</v>
      </c>
      <c r="G13" s="25">
        <f>D13/D26*100</f>
        <v>0</v>
      </c>
      <c r="H13" s="33">
        <f t="shared" si="1"/>
        <v>0</v>
      </c>
    </row>
    <row r="14" spans="2:8" ht="18.75" customHeight="1" thickBot="1">
      <c r="B14" s="35" t="s">
        <v>10</v>
      </c>
      <c r="C14" s="30">
        <v>4831</v>
      </c>
      <c r="D14" s="30">
        <v>4332</v>
      </c>
      <c r="E14" s="29">
        <f aca="true" t="shared" si="2" ref="E14:E26">D14/C14*100</f>
        <v>89.67087559511488</v>
      </c>
      <c r="F14" s="25">
        <f>C14/C26*100</f>
        <v>3.1587344139243236</v>
      </c>
      <c r="G14" s="25">
        <f>D14/D26*100</f>
        <v>2.856031487549364</v>
      </c>
      <c r="H14" s="33">
        <f t="shared" si="1"/>
        <v>-0.30270292637495944</v>
      </c>
    </row>
    <row r="15" spans="2:8" ht="18" customHeight="1" thickBot="1">
      <c r="B15" s="36" t="s">
        <v>11</v>
      </c>
      <c r="C15" s="28">
        <v>58478</v>
      </c>
      <c r="D15" s="28">
        <v>53524</v>
      </c>
      <c r="E15" s="29">
        <f t="shared" si="2"/>
        <v>91.52843804507678</v>
      </c>
      <c r="F15" s="25">
        <f>C15/C26*100</f>
        <v>38.235659502684044</v>
      </c>
      <c r="G15" s="25">
        <f>D15/D26*100</f>
        <v>35.287679902952945</v>
      </c>
      <c r="H15" s="25">
        <f t="shared" si="1"/>
        <v>-2.9479795997310987</v>
      </c>
    </row>
    <row r="16" spans="2:8" ht="62.25" customHeight="1" thickBot="1">
      <c r="B16" s="35" t="s">
        <v>47</v>
      </c>
      <c r="C16" s="30">
        <v>97</v>
      </c>
      <c r="D16" s="30">
        <v>87</v>
      </c>
      <c r="E16" s="29">
        <v>0</v>
      </c>
      <c r="F16" s="25">
        <f>C16/C26*100</f>
        <v>0.06342315010363474</v>
      </c>
      <c r="G16" s="25">
        <f>D16/D26*100</f>
        <v>0.05735797308790274</v>
      </c>
      <c r="H16" s="25">
        <f t="shared" si="1"/>
        <v>-0.006065177015731997</v>
      </c>
    </row>
    <row r="17" spans="2:9" ht="21" customHeight="1" thickBot="1">
      <c r="B17" s="35" t="s">
        <v>35</v>
      </c>
      <c r="C17" s="30">
        <v>4120</v>
      </c>
      <c r="D17" s="30">
        <v>4165</v>
      </c>
      <c r="E17" s="29">
        <f t="shared" si="2"/>
        <v>101.09223300970874</v>
      </c>
      <c r="F17" s="25">
        <f>C17/C26*100</f>
        <v>2.6938492621337637</v>
      </c>
      <c r="G17" s="25">
        <f>D17/D26*100</f>
        <v>2.7459305507024703</v>
      </c>
      <c r="H17" s="25">
        <f t="shared" si="1"/>
        <v>0.05208128856870653</v>
      </c>
      <c r="I17" s="4"/>
    </row>
    <row r="18" spans="2:8" ht="15.75" thickBot="1">
      <c r="B18" s="35" t="s">
        <v>36</v>
      </c>
      <c r="C18" s="30">
        <v>1503</v>
      </c>
      <c r="D18" s="30">
        <v>1423</v>
      </c>
      <c r="E18" s="29">
        <f t="shared" si="2"/>
        <v>94.6773120425815</v>
      </c>
      <c r="F18" s="25">
        <f>C18/C26*100</f>
        <v>0.9827319031521959</v>
      </c>
      <c r="G18" s="25">
        <f>D18/D26*100</f>
        <v>0.9381654678630528</v>
      </c>
      <c r="H18" s="25">
        <f t="shared" si="1"/>
        <v>-0.04456643528914317</v>
      </c>
    </row>
    <row r="19" spans="2:8" ht="36" customHeight="1" thickBot="1">
      <c r="B19" s="37" t="s">
        <v>13</v>
      </c>
      <c r="C19" s="23">
        <v>687</v>
      </c>
      <c r="D19" s="23">
        <v>1010</v>
      </c>
      <c r="E19" s="29">
        <f t="shared" si="2"/>
        <v>147.0160116448326</v>
      </c>
      <c r="F19" s="25">
        <f>C19/C26*100</f>
        <v>0.44919282599172233</v>
      </c>
      <c r="G19" s="25">
        <f>D19/D26*100</f>
        <v>0.6658799174572617</v>
      </c>
      <c r="H19" s="25">
        <f t="shared" si="1"/>
        <v>0.21668709146553938</v>
      </c>
    </row>
    <row r="20" spans="2:8" ht="19.5" customHeight="1" hidden="1" thickBot="1">
      <c r="B20" s="35" t="s">
        <v>48</v>
      </c>
      <c r="C20" s="23"/>
      <c r="D20" s="23"/>
      <c r="E20" s="29"/>
      <c r="F20" s="25">
        <f>C20/C26*100</f>
        <v>0</v>
      </c>
      <c r="G20" s="25">
        <f>D20/D26*100</f>
        <v>0</v>
      </c>
      <c r="H20" s="25">
        <f t="shared" si="1"/>
        <v>0</v>
      </c>
    </row>
    <row r="21" spans="2:8" ht="32.25" customHeight="1" thickBot="1">
      <c r="B21" s="35" t="s">
        <v>50</v>
      </c>
      <c r="C21" s="23">
        <v>40584</v>
      </c>
      <c r="D21" s="23">
        <v>42354</v>
      </c>
      <c r="E21" s="29">
        <f t="shared" si="2"/>
        <v>104.36132465996452</v>
      </c>
      <c r="F21" s="25">
        <f>C21/C26*100</f>
        <v>26.535722925834143</v>
      </c>
      <c r="G21" s="25">
        <f>D21/D26*100</f>
        <v>27.923443588103826</v>
      </c>
      <c r="H21" s="25">
        <f t="shared" si="1"/>
        <v>1.3877206622696825</v>
      </c>
    </row>
    <row r="22" spans="2:8" ht="32.25" customHeight="1" thickBot="1">
      <c r="B22" s="38" t="s">
        <v>17</v>
      </c>
      <c r="C22" s="30">
        <v>239</v>
      </c>
      <c r="D22" s="30">
        <v>150</v>
      </c>
      <c r="E22" s="29">
        <f t="shared" si="2"/>
        <v>62.76150627615063</v>
      </c>
      <c r="F22" s="25">
        <f>C22/C26*100</f>
        <v>0.1562694110800897</v>
      </c>
      <c r="G22" s="25">
        <f>D22/D26*100</f>
        <v>0.09889305704810818</v>
      </c>
      <c r="H22" s="25">
        <f t="shared" si="1"/>
        <v>-0.05737635403198153</v>
      </c>
    </row>
    <row r="23" spans="2:8" ht="15.75" thickBot="1">
      <c r="B23" s="38" t="s">
        <v>14</v>
      </c>
      <c r="C23" s="30">
        <v>1999</v>
      </c>
      <c r="D23" s="30">
        <v>1416</v>
      </c>
      <c r="E23" s="29">
        <f t="shared" si="2"/>
        <v>70.83541770885444</v>
      </c>
      <c r="F23" s="25">
        <f>C23/C26*100</f>
        <v>1.3070399696615034</v>
      </c>
      <c r="G23" s="25">
        <f>D23/D26*100</f>
        <v>0.9335504585341412</v>
      </c>
      <c r="H23" s="25">
        <f t="shared" si="1"/>
        <v>-0.3734895111273622</v>
      </c>
    </row>
    <row r="24" spans="2:8" ht="15.75" thickBot="1">
      <c r="B24" s="35" t="s">
        <v>15</v>
      </c>
      <c r="C24" s="39">
        <v>4039</v>
      </c>
      <c r="D24" s="39">
        <v>2923</v>
      </c>
      <c r="E24" s="34">
        <f t="shared" si="2"/>
        <v>72.36939836593216</v>
      </c>
      <c r="F24" s="33">
        <f>C24/C26*100</f>
        <v>2.6408876625626876</v>
      </c>
      <c r="G24" s="33">
        <f>D24/D26*100</f>
        <v>1.9270960383441345</v>
      </c>
      <c r="H24" s="33">
        <f t="shared" si="1"/>
        <v>-0.7137916242185531</v>
      </c>
    </row>
    <row r="25" spans="2:8" ht="15.75" thickBot="1">
      <c r="B25" s="37" t="s">
        <v>16</v>
      </c>
      <c r="C25" s="40">
        <v>5210</v>
      </c>
      <c r="D25" s="40">
        <v>-4</v>
      </c>
      <c r="E25" s="34">
        <f t="shared" si="2"/>
        <v>-0.07677543186180423</v>
      </c>
      <c r="F25" s="25">
        <f>C25/C26*100</f>
        <v>3.4065423921642988</v>
      </c>
      <c r="G25" s="25">
        <f>D25/D26*100</f>
        <v>-0.0026371481879495515</v>
      </c>
      <c r="H25" s="25">
        <f t="shared" si="1"/>
        <v>-3.4091795403522482</v>
      </c>
    </row>
    <row r="26" spans="2:8" ht="19.5" customHeight="1" thickBot="1">
      <c r="B26" s="41" t="s">
        <v>6</v>
      </c>
      <c r="C26" s="28">
        <v>152941</v>
      </c>
      <c r="D26" s="28">
        <v>151679</v>
      </c>
      <c r="E26" s="42">
        <f t="shared" si="2"/>
        <v>99.17484520174446</v>
      </c>
      <c r="F26" s="25">
        <f>C26/C26*100</f>
        <v>100</v>
      </c>
      <c r="G26" s="25">
        <f>D26/D26*100</f>
        <v>100</v>
      </c>
      <c r="H26" s="25">
        <f t="shared" si="1"/>
        <v>0</v>
      </c>
    </row>
    <row r="27" spans="2:8" ht="17.25">
      <c r="B27" s="2"/>
      <c r="C27" s="2"/>
      <c r="D27" s="2"/>
      <c r="E27" s="2"/>
      <c r="F27" s="2"/>
      <c r="G27" s="2"/>
      <c r="H27" s="2"/>
    </row>
    <row r="28" spans="2:8" ht="17.25">
      <c r="B28" s="2"/>
      <c r="C28" s="2"/>
      <c r="D28" s="2"/>
      <c r="E28" s="2"/>
      <c r="F28" s="2"/>
      <c r="G28" s="2"/>
      <c r="H28" s="2"/>
    </row>
  </sheetData>
  <sheetProtection/>
  <mergeCells count="7">
    <mergeCell ref="F4:G4"/>
    <mergeCell ref="H4:H5"/>
    <mergeCell ref="B1:H2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3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32.28125" style="0" customWidth="1"/>
    <col min="3" max="4" width="30.140625" style="0" customWidth="1"/>
    <col min="5" max="5" width="25.28125" style="0" customWidth="1"/>
    <col min="6" max="6" width="16.8515625" style="0" customWidth="1"/>
    <col min="7" max="7" width="7.00390625" style="0" customWidth="1"/>
    <col min="8" max="8" width="7.28125" style="0" customWidth="1"/>
  </cols>
  <sheetData>
    <row r="1" ht="1.5" customHeight="1"/>
    <row r="2" spans="2:6" ht="18" customHeight="1">
      <c r="B2" s="67" t="s">
        <v>19</v>
      </c>
      <c r="C2" s="78"/>
      <c r="D2" s="78"/>
      <c r="E2" s="78"/>
      <c r="F2" s="7"/>
    </row>
    <row r="3" spans="2:6" ht="18" thickBot="1">
      <c r="B3" s="2"/>
      <c r="C3" s="2"/>
      <c r="D3" s="2"/>
      <c r="E3" s="2"/>
      <c r="F3" s="84" t="s">
        <v>31</v>
      </c>
    </row>
    <row r="4" spans="2:9" ht="81" customHeight="1" thickBot="1">
      <c r="B4" s="12" t="s">
        <v>20</v>
      </c>
      <c r="C4" s="60" t="s">
        <v>55</v>
      </c>
      <c r="D4" s="12" t="s">
        <v>68</v>
      </c>
      <c r="E4" s="14" t="s">
        <v>21</v>
      </c>
      <c r="F4" s="14" t="s">
        <v>34</v>
      </c>
      <c r="G4" s="50"/>
      <c r="H4" s="10"/>
      <c r="I4" s="10"/>
    </row>
    <row r="5" spans="2:9" ht="31.5" customHeight="1" thickBot="1">
      <c r="B5" s="51" t="s">
        <v>18</v>
      </c>
      <c r="C5" s="61">
        <v>2094</v>
      </c>
      <c r="D5" s="66">
        <v>1635</v>
      </c>
      <c r="E5" s="57">
        <f>D5-C5</f>
        <v>-459</v>
      </c>
      <c r="F5" s="45">
        <f>C5/C14*100</f>
        <v>10.764406518274816</v>
      </c>
      <c r="G5" s="50"/>
      <c r="H5" s="10"/>
      <c r="I5" s="10"/>
    </row>
    <row r="6" spans="2:9" ht="32.25" customHeight="1" thickBot="1">
      <c r="B6" s="51" t="s">
        <v>8</v>
      </c>
      <c r="C6" s="61">
        <v>1119</v>
      </c>
      <c r="D6" s="66">
        <v>1174</v>
      </c>
      <c r="E6" s="57">
        <f aca="true" t="shared" si="0" ref="E6:E14">D6-C6</f>
        <v>55</v>
      </c>
      <c r="F6" s="45">
        <f>C6/C14*100</f>
        <v>5.752326119364622</v>
      </c>
      <c r="G6" s="50"/>
      <c r="H6" s="10"/>
      <c r="I6" s="10"/>
    </row>
    <row r="7" spans="2:9" ht="26.25" customHeight="1" thickBot="1">
      <c r="B7" s="51" t="s">
        <v>9</v>
      </c>
      <c r="C7" s="62">
        <v>5</v>
      </c>
      <c r="D7" s="43">
        <v>61</v>
      </c>
      <c r="E7" s="57">
        <f t="shared" si="0"/>
        <v>56</v>
      </c>
      <c r="F7" s="45">
        <f>C7/C14*100</f>
        <v>0.02570297640466766</v>
      </c>
      <c r="G7" s="50"/>
      <c r="H7" s="10"/>
      <c r="I7" s="10"/>
    </row>
    <row r="8" spans="2:9" ht="30.75" customHeight="1" thickBot="1">
      <c r="B8" s="51" t="s">
        <v>38</v>
      </c>
      <c r="C8" s="62">
        <v>2</v>
      </c>
      <c r="D8" s="43">
        <v>17</v>
      </c>
      <c r="E8" s="57">
        <f t="shared" si="0"/>
        <v>15</v>
      </c>
      <c r="F8" s="45">
        <f>C8/C14*100</f>
        <v>0.010281190561867064</v>
      </c>
      <c r="G8" s="50"/>
      <c r="H8" s="10"/>
      <c r="I8" s="10"/>
    </row>
    <row r="9" spans="2:9" ht="45" customHeight="1" thickBot="1">
      <c r="B9" s="51" t="s">
        <v>22</v>
      </c>
      <c r="C9" s="62">
        <v>9</v>
      </c>
      <c r="D9" s="43">
        <v>8</v>
      </c>
      <c r="E9" s="57">
        <f t="shared" si="0"/>
        <v>-1</v>
      </c>
      <c r="F9" s="45">
        <f>C9/C14*100</f>
        <v>0.04626535752840179</v>
      </c>
      <c r="G9" s="50"/>
      <c r="H9" s="10"/>
      <c r="I9" s="10"/>
    </row>
    <row r="10" spans="2:9" ht="36" customHeight="1" thickBot="1">
      <c r="B10" s="51" t="s">
        <v>23</v>
      </c>
      <c r="C10" s="62">
        <v>29</v>
      </c>
      <c r="D10" s="43">
        <v>14</v>
      </c>
      <c r="E10" s="57">
        <f t="shared" si="0"/>
        <v>-15</v>
      </c>
      <c r="F10" s="45">
        <f>C10/C14*100</f>
        <v>0.14907726314707243</v>
      </c>
      <c r="G10" s="50"/>
      <c r="H10" s="10"/>
      <c r="I10" s="10"/>
    </row>
    <row r="11" spans="2:9" ht="41.25" customHeight="1" thickBot="1">
      <c r="B11" s="51" t="s">
        <v>45</v>
      </c>
      <c r="C11" s="62">
        <v>0</v>
      </c>
      <c r="D11" s="43">
        <v>0</v>
      </c>
      <c r="E11" s="57">
        <f t="shared" si="0"/>
        <v>0</v>
      </c>
      <c r="F11" s="45">
        <f>C11/C14*100</f>
        <v>0</v>
      </c>
      <c r="G11" s="50"/>
      <c r="H11" s="10"/>
      <c r="I11" s="10"/>
    </row>
    <row r="12" spans="2:9" ht="27" customHeight="1" thickBot="1">
      <c r="B12" s="51" t="s">
        <v>35</v>
      </c>
      <c r="C12" s="61">
        <v>8870</v>
      </c>
      <c r="D12" s="66">
        <v>5431.27</v>
      </c>
      <c r="E12" s="57">
        <f t="shared" si="0"/>
        <v>-3438.7299999999996</v>
      </c>
      <c r="F12" s="45">
        <f>C12/C14*100</f>
        <v>45.59708014188043</v>
      </c>
      <c r="G12" s="50"/>
      <c r="H12" s="10"/>
      <c r="I12" s="10"/>
    </row>
    <row r="13" spans="2:9" ht="50.25" customHeight="1" thickBot="1">
      <c r="B13" s="51" t="s">
        <v>51</v>
      </c>
      <c r="C13" s="61">
        <v>7325</v>
      </c>
      <c r="D13" s="66">
        <v>10247</v>
      </c>
      <c r="E13" s="57">
        <f t="shared" si="0"/>
        <v>2922</v>
      </c>
      <c r="F13" s="45">
        <f>C13/C14*100</f>
        <v>37.65486043283812</v>
      </c>
      <c r="G13" s="50"/>
      <c r="H13" s="10"/>
      <c r="I13" s="10"/>
    </row>
    <row r="14" spans="2:9" ht="18" thickBot="1">
      <c r="B14" s="52" t="s">
        <v>42</v>
      </c>
      <c r="C14" s="61">
        <v>19453</v>
      </c>
      <c r="D14" s="66">
        <f>D13+D12+D11+D10+D9+D8+D7+D6+D5</f>
        <v>18587.27</v>
      </c>
      <c r="E14" s="57">
        <f t="shared" si="0"/>
        <v>-865.7299999999996</v>
      </c>
      <c r="F14" s="45">
        <f>C14/C14*100</f>
        <v>100</v>
      </c>
      <c r="G14" s="50"/>
      <c r="H14" s="10"/>
      <c r="I14" s="10"/>
    </row>
    <row r="15" spans="2:9" ht="12.75">
      <c r="B15" s="50"/>
      <c r="C15" s="50"/>
      <c r="D15" s="50"/>
      <c r="E15" s="50"/>
      <c r="F15" s="50"/>
      <c r="G15" s="50"/>
      <c r="H15" s="10"/>
      <c r="I15" s="10"/>
    </row>
    <row r="16" spans="2:9" ht="12.75">
      <c r="B16" s="50"/>
      <c r="C16" s="50"/>
      <c r="D16" s="50"/>
      <c r="E16" s="50"/>
      <c r="F16" s="50"/>
      <c r="G16" s="50"/>
      <c r="H16" s="10"/>
      <c r="I16" s="10"/>
    </row>
    <row r="17" spans="2:9" ht="12.75">
      <c r="B17" s="50"/>
      <c r="C17" s="50"/>
      <c r="D17" s="50"/>
      <c r="E17" s="50"/>
      <c r="F17" s="50"/>
      <c r="G17" s="50"/>
      <c r="H17" s="10"/>
      <c r="I17" s="10"/>
    </row>
    <row r="18" spans="2:9" ht="12.75">
      <c r="B18" s="10"/>
      <c r="C18" s="10"/>
      <c r="D18" s="10"/>
      <c r="E18" s="10"/>
      <c r="F18" s="10"/>
      <c r="G18" s="10"/>
      <c r="H18" s="10"/>
      <c r="I18" s="10"/>
    </row>
    <row r="19" spans="2:9" ht="12.75">
      <c r="B19" s="10"/>
      <c r="C19" s="10"/>
      <c r="D19" s="10"/>
      <c r="E19" s="10"/>
      <c r="F19" s="10"/>
      <c r="G19" s="10"/>
      <c r="H19" s="10"/>
      <c r="I19" s="10"/>
    </row>
    <row r="20" spans="2:9" ht="12.75">
      <c r="B20" s="10"/>
      <c r="C20" s="10"/>
      <c r="D20" s="10"/>
      <c r="E20" s="10"/>
      <c r="F20" s="10"/>
      <c r="G20" s="10"/>
      <c r="H20" s="10"/>
      <c r="I20" s="10"/>
    </row>
    <row r="21" spans="2:9" ht="12.75">
      <c r="B21" s="10"/>
      <c r="C21" s="10"/>
      <c r="D21" s="10"/>
      <c r="E21" s="10"/>
      <c r="F21" s="10"/>
      <c r="G21" s="10"/>
      <c r="H21" s="10"/>
      <c r="I21" s="10"/>
    </row>
    <row r="22" spans="2:9" ht="12.75">
      <c r="B22" s="10"/>
      <c r="C22" s="10"/>
      <c r="D22" s="10"/>
      <c r="E22" s="10"/>
      <c r="F22" s="10"/>
      <c r="G22" s="10"/>
      <c r="H22" s="10"/>
      <c r="I22" s="10"/>
    </row>
    <row r="23" spans="2:9" ht="12.75">
      <c r="B23" s="10"/>
      <c r="C23" s="10"/>
      <c r="D23" s="10"/>
      <c r="E23" s="10"/>
      <c r="F23" s="10"/>
      <c r="G23" s="10"/>
      <c r="H23" s="10"/>
      <c r="I23" s="10"/>
    </row>
    <row r="24" spans="2:9" ht="12.75">
      <c r="B24" s="10"/>
      <c r="C24" s="10"/>
      <c r="D24" s="10"/>
      <c r="E24" s="10"/>
      <c r="F24" s="10"/>
      <c r="G24" s="10"/>
      <c r="H24" s="10"/>
      <c r="I24" s="10"/>
    </row>
    <row r="25" spans="2:9" ht="12.75">
      <c r="B25" s="10"/>
      <c r="C25" s="10"/>
      <c r="D25" s="10"/>
      <c r="E25" s="10"/>
      <c r="F25" s="10"/>
      <c r="G25" s="10"/>
      <c r="H25" s="10"/>
      <c r="I25" s="10"/>
    </row>
    <row r="26" spans="2:9" ht="12.75">
      <c r="B26" s="10"/>
      <c r="C26" s="10"/>
      <c r="D26" s="10"/>
      <c r="E26" s="10"/>
      <c r="F26" s="10"/>
      <c r="G26" s="10"/>
      <c r="H26" s="10"/>
      <c r="I26" s="10"/>
    </row>
    <row r="27" spans="2:9" ht="12.75">
      <c r="B27" s="10"/>
      <c r="C27" s="10"/>
      <c r="D27" s="10"/>
      <c r="E27" s="10"/>
      <c r="F27" s="10"/>
      <c r="G27" s="10"/>
      <c r="H27" s="10"/>
      <c r="I27" s="10"/>
    </row>
    <row r="28" spans="2:9" ht="12.75">
      <c r="B28" s="10"/>
      <c r="C28" s="10"/>
      <c r="D28" s="10"/>
      <c r="E28" s="10"/>
      <c r="F28" s="10"/>
      <c r="G28" s="10"/>
      <c r="H28" s="10"/>
      <c r="I28" s="10"/>
    </row>
    <row r="29" spans="2:9" ht="12.75">
      <c r="B29" s="10"/>
      <c r="C29" s="10"/>
      <c r="D29" s="10"/>
      <c r="E29" s="10"/>
      <c r="F29" s="10"/>
      <c r="G29" s="10"/>
      <c r="H29" s="10"/>
      <c r="I29" s="10"/>
    </row>
    <row r="30" spans="2:9" ht="12.75">
      <c r="B30" s="10"/>
      <c r="C30" s="10"/>
      <c r="D30" s="10"/>
      <c r="E30" s="10"/>
      <c r="F30" s="10"/>
      <c r="G30" s="10"/>
      <c r="H30" s="10"/>
      <c r="I30" s="10"/>
    </row>
    <row r="31" spans="2:9" ht="12.75">
      <c r="B31" s="10"/>
      <c r="C31" s="10"/>
      <c r="D31" s="10"/>
      <c r="E31" s="10"/>
      <c r="F31" s="10"/>
      <c r="G31" s="10"/>
      <c r="H31" s="10"/>
      <c r="I31" s="10"/>
    </row>
    <row r="32" spans="2:9" ht="12.75">
      <c r="B32" s="10"/>
      <c r="C32" s="10"/>
      <c r="D32" s="10"/>
      <c r="E32" s="10"/>
      <c r="F32" s="10"/>
      <c r="G32" s="10"/>
      <c r="H32" s="10"/>
      <c r="I32" s="10"/>
    </row>
    <row r="33" spans="2:9" ht="12.75">
      <c r="B33" s="10"/>
      <c r="C33" s="10"/>
      <c r="D33" s="10"/>
      <c r="E33" s="10"/>
      <c r="F33" s="10"/>
      <c r="G33" s="10"/>
      <c r="H33" s="10"/>
      <c r="I33" s="10"/>
    </row>
    <row r="34" spans="2:9" ht="12.75">
      <c r="B34" s="10"/>
      <c r="C34" s="10"/>
      <c r="D34" s="10"/>
      <c r="E34" s="10"/>
      <c r="F34" s="10"/>
      <c r="G34" s="10"/>
      <c r="H34" s="10"/>
      <c r="I34" s="10"/>
    </row>
    <row r="35" spans="2:9" ht="12.75">
      <c r="B35" s="10"/>
      <c r="C35" s="10"/>
      <c r="D35" s="10"/>
      <c r="E35" s="10"/>
      <c r="F35" s="10"/>
      <c r="G35" s="10"/>
      <c r="H35" s="10"/>
      <c r="I35" s="10"/>
    </row>
    <row r="36" spans="2:9" ht="12.75">
      <c r="B36" s="10"/>
      <c r="C36" s="10"/>
      <c r="D36" s="10"/>
      <c r="E36" s="10"/>
      <c r="F36" s="10"/>
      <c r="G36" s="10"/>
      <c r="H36" s="10"/>
      <c r="I36" s="10"/>
    </row>
    <row r="37" spans="2:9" ht="12.75">
      <c r="B37" s="10"/>
      <c r="C37" s="10"/>
      <c r="D37" s="10"/>
      <c r="E37" s="10"/>
      <c r="F37" s="10"/>
      <c r="G37" s="10"/>
      <c r="H37" s="10"/>
      <c r="I37" s="10"/>
    </row>
    <row r="38" spans="2:9" ht="12.75">
      <c r="B38" s="10"/>
      <c r="C38" s="10"/>
      <c r="D38" s="10"/>
      <c r="E38" s="10"/>
      <c r="F38" s="10"/>
      <c r="G38" s="10"/>
      <c r="H38" s="10"/>
      <c r="I38" s="10"/>
    </row>
    <row r="39" spans="2:9" ht="12.75"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0"/>
      <c r="C40" s="10"/>
      <c r="D40" s="10"/>
      <c r="E40" s="10"/>
      <c r="F40" s="10"/>
      <c r="G40" s="10"/>
      <c r="H40" s="10"/>
      <c r="I40" s="10"/>
    </row>
    <row r="41" spans="2:9" ht="12.75">
      <c r="B41" s="10"/>
      <c r="C41" s="10"/>
      <c r="D41" s="10"/>
      <c r="E41" s="10"/>
      <c r="F41" s="10"/>
      <c r="G41" s="10"/>
      <c r="H41" s="10"/>
      <c r="I41" s="10"/>
    </row>
    <row r="42" spans="2:9" ht="12.75">
      <c r="B42" s="10"/>
      <c r="C42" s="10"/>
      <c r="D42" s="10"/>
      <c r="E42" s="10"/>
      <c r="F42" s="10"/>
      <c r="G42" s="10"/>
      <c r="H42" s="10"/>
      <c r="I42" s="10"/>
    </row>
    <row r="43" spans="2:9" ht="12.75">
      <c r="B43" s="10"/>
      <c r="C43" s="10"/>
      <c r="D43" s="10"/>
      <c r="E43" s="10"/>
      <c r="F43" s="10"/>
      <c r="G43" s="10"/>
      <c r="H43" s="10"/>
      <c r="I43" s="10"/>
    </row>
    <row r="44" spans="2:9" ht="12.75">
      <c r="B44" s="10"/>
      <c r="C44" s="10"/>
      <c r="D44" s="10"/>
      <c r="E44" s="10"/>
      <c r="F44" s="10"/>
      <c r="G44" s="10"/>
      <c r="H44" s="10"/>
      <c r="I44" s="10"/>
    </row>
    <row r="45" spans="2:9" ht="12.75">
      <c r="B45" s="10"/>
      <c r="C45" s="10"/>
      <c r="D45" s="10"/>
      <c r="E45" s="10"/>
      <c r="F45" s="10"/>
      <c r="G45" s="10"/>
      <c r="H45" s="10"/>
      <c r="I45" s="10"/>
    </row>
    <row r="46" spans="2:9" ht="12.75">
      <c r="B46" s="10"/>
      <c r="C46" s="10"/>
      <c r="D46" s="10"/>
      <c r="E46" s="10"/>
      <c r="F46" s="10"/>
      <c r="G46" s="10"/>
      <c r="H46" s="10"/>
      <c r="I46" s="10"/>
    </row>
    <row r="47" spans="2:9" ht="12.75">
      <c r="B47" s="10"/>
      <c r="C47" s="10"/>
      <c r="D47" s="10"/>
      <c r="E47" s="10"/>
      <c r="F47" s="10"/>
      <c r="G47" s="10"/>
      <c r="H47" s="10"/>
      <c r="I47" s="10"/>
    </row>
    <row r="48" spans="2:9" ht="12.75">
      <c r="B48" s="10"/>
      <c r="C48" s="10"/>
      <c r="D48" s="10"/>
      <c r="E48" s="10"/>
      <c r="F48" s="10"/>
      <c r="G48" s="10"/>
      <c r="H48" s="10"/>
      <c r="I48" s="10"/>
    </row>
    <row r="49" spans="2:9" ht="12.75">
      <c r="B49" s="10"/>
      <c r="C49" s="10"/>
      <c r="D49" s="10"/>
      <c r="E49" s="10"/>
      <c r="F49" s="10"/>
      <c r="G49" s="10"/>
      <c r="H49" s="10"/>
      <c r="I49" s="10"/>
    </row>
    <row r="50" spans="2:9" ht="12.75">
      <c r="B50" s="10"/>
      <c r="C50" s="10"/>
      <c r="D50" s="10"/>
      <c r="E50" s="10"/>
      <c r="F50" s="10"/>
      <c r="G50" s="10"/>
      <c r="H50" s="10"/>
      <c r="I50" s="10"/>
    </row>
    <row r="51" spans="2:9" ht="12.75">
      <c r="B51" s="10"/>
      <c r="C51" s="10"/>
      <c r="D51" s="10"/>
      <c r="E51" s="10"/>
      <c r="F51" s="10"/>
      <c r="G51" s="10"/>
      <c r="H51" s="10"/>
      <c r="I51" s="10"/>
    </row>
    <row r="52" spans="2:9" ht="12.75">
      <c r="B52" s="10"/>
      <c r="C52" s="10"/>
      <c r="D52" s="10"/>
      <c r="E52" s="10"/>
      <c r="F52" s="10"/>
      <c r="G52" s="10"/>
      <c r="H52" s="10"/>
      <c r="I52" s="10"/>
    </row>
    <row r="53" spans="2:9" ht="12.75">
      <c r="B53" s="10"/>
      <c r="C53" s="10"/>
      <c r="D53" s="10"/>
      <c r="E53" s="10"/>
      <c r="F53" s="10"/>
      <c r="G53" s="10"/>
      <c r="H53" s="10"/>
      <c r="I53" s="10"/>
    </row>
    <row r="54" spans="2:9" ht="12.75">
      <c r="B54" s="10"/>
      <c r="C54" s="10"/>
      <c r="D54" s="10"/>
      <c r="E54" s="10"/>
      <c r="F54" s="10"/>
      <c r="G54" s="10"/>
      <c r="H54" s="10"/>
      <c r="I54" s="10"/>
    </row>
    <row r="55" spans="2:9" ht="12.75">
      <c r="B55" s="10"/>
      <c r="C55" s="10"/>
      <c r="D55" s="10"/>
      <c r="E55" s="10"/>
      <c r="F55" s="10"/>
      <c r="G55" s="10"/>
      <c r="H55" s="10"/>
      <c r="I55" s="10"/>
    </row>
    <row r="56" spans="2:9" ht="12.75">
      <c r="B56" s="10"/>
      <c r="C56" s="10"/>
      <c r="D56" s="10"/>
      <c r="E56" s="10"/>
      <c r="F56" s="10"/>
      <c r="G56" s="10"/>
      <c r="H56" s="10"/>
      <c r="I56" s="10"/>
    </row>
    <row r="57" spans="2:9" ht="12.75">
      <c r="B57" s="10"/>
      <c r="C57" s="10"/>
      <c r="D57" s="10"/>
      <c r="E57" s="10"/>
      <c r="F57" s="10"/>
      <c r="G57" s="10"/>
      <c r="H57" s="10"/>
      <c r="I57" s="10"/>
    </row>
    <row r="58" spans="2:9" ht="12.75">
      <c r="B58" s="10"/>
      <c r="C58" s="10"/>
      <c r="D58" s="10"/>
      <c r="E58" s="10"/>
      <c r="F58" s="10"/>
      <c r="G58" s="10"/>
      <c r="H58" s="10"/>
      <c r="I58" s="10"/>
    </row>
    <row r="59" spans="2:9" ht="12.75">
      <c r="B59" s="10"/>
      <c r="C59" s="10"/>
      <c r="D59" s="10"/>
      <c r="E59" s="10"/>
      <c r="F59" s="10"/>
      <c r="G59" s="10"/>
      <c r="H59" s="10"/>
      <c r="I59" s="10"/>
    </row>
    <row r="60" spans="2:9" ht="12.75">
      <c r="B60" s="10"/>
      <c r="C60" s="10"/>
      <c r="D60" s="10"/>
      <c r="E60" s="10"/>
      <c r="F60" s="10"/>
      <c r="G60" s="10"/>
      <c r="H60" s="10"/>
      <c r="I60" s="10"/>
    </row>
    <row r="61" spans="2:9" ht="12.75">
      <c r="B61" s="10"/>
      <c r="C61" s="10"/>
      <c r="D61" s="10"/>
      <c r="E61" s="10"/>
      <c r="F61" s="10"/>
      <c r="G61" s="10"/>
      <c r="H61" s="10"/>
      <c r="I61" s="10"/>
    </row>
    <row r="62" spans="2:9" ht="12.75">
      <c r="B62" s="10"/>
      <c r="C62" s="10"/>
      <c r="D62" s="10"/>
      <c r="E62" s="10"/>
      <c r="F62" s="10"/>
      <c r="G62" s="10"/>
      <c r="H62" s="10"/>
      <c r="I62" s="10"/>
    </row>
    <row r="63" spans="2:9" ht="12.75">
      <c r="B63" s="10"/>
      <c r="C63" s="10"/>
      <c r="D63" s="10"/>
      <c r="E63" s="10"/>
      <c r="F63" s="10"/>
      <c r="G63" s="10"/>
      <c r="H63" s="10"/>
      <c r="I63" s="10"/>
    </row>
    <row r="64" spans="2:9" ht="12.75">
      <c r="B64" s="10"/>
      <c r="C64" s="10"/>
      <c r="D64" s="10"/>
      <c r="E64" s="10"/>
      <c r="F64" s="10"/>
      <c r="G64" s="10"/>
      <c r="H64" s="10"/>
      <c r="I64" s="10"/>
    </row>
    <row r="65" spans="2:9" ht="12.75">
      <c r="B65" s="10"/>
      <c r="C65" s="10"/>
      <c r="D65" s="10"/>
      <c r="E65" s="10"/>
      <c r="F65" s="10"/>
      <c r="G65" s="10"/>
      <c r="H65" s="10"/>
      <c r="I65" s="10"/>
    </row>
    <row r="66" spans="2:9" ht="12.75">
      <c r="B66" s="10"/>
      <c r="C66" s="10"/>
      <c r="D66" s="10"/>
      <c r="E66" s="10"/>
      <c r="F66" s="10"/>
      <c r="G66" s="10"/>
      <c r="H66" s="10"/>
      <c r="I66" s="10"/>
    </row>
    <row r="67" spans="2:9" ht="12.75">
      <c r="B67" s="10"/>
      <c r="C67" s="10"/>
      <c r="D67" s="10"/>
      <c r="E67" s="10"/>
      <c r="F67" s="10"/>
      <c r="G67" s="10"/>
      <c r="H67" s="10"/>
      <c r="I67" s="10"/>
    </row>
    <row r="68" spans="2:9" ht="12.75">
      <c r="B68" s="10"/>
      <c r="C68" s="10"/>
      <c r="D68" s="10"/>
      <c r="E68" s="10"/>
      <c r="F68" s="10"/>
      <c r="G68" s="10"/>
      <c r="H68" s="10"/>
      <c r="I68" s="10"/>
    </row>
    <row r="69" spans="2:9" ht="12.75">
      <c r="B69" s="10"/>
      <c r="C69" s="10"/>
      <c r="D69" s="10"/>
      <c r="E69" s="10"/>
      <c r="F69" s="10"/>
      <c r="G69" s="10"/>
      <c r="H69" s="10"/>
      <c r="I69" s="10"/>
    </row>
    <row r="70" spans="2:9" ht="12.75">
      <c r="B70" s="10"/>
      <c r="C70" s="10"/>
      <c r="D70" s="10"/>
      <c r="E70" s="10"/>
      <c r="F70" s="10"/>
      <c r="G70" s="10"/>
      <c r="H70" s="10"/>
      <c r="I70" s="10"/>
    </row>
    <row r="71" spans="2:9" ht="12.75">
      <c r="B71" s="10"/>
      <c r="C71" s="10"/>
      <c r="D71" s="10"/>
      <c r="E71" s="10"/>
      <c r="F71" s="10"/>
      <c r="G71" s="10"/>
      <c r="H71" s="10"/>
      <c r="I71" s="10"/>
    </row>
    <row r="72" spans="2:9" ht="12.75">
      <c r="B72" s="10"/>
      <c r="C72" s="10"/>
      <c r="D72" s="10"/>
      <c r="E72" s="10"/>
      <c r="F72" s="10"/>
      <c r="G72" s="10"/>
      <c r="H72" s="10"/>
      <c r="I72" s="10"/>
    </row>
    <row r="73" spans="2:9" ht="12.75">
      <c r="B73" s="10"/>
      <c r="C73" s="10"/>
      <c r="D73" s="10"/>
      <c r="E73" s="10"/>
      <c r="F73" s="10"/>
      <c r="G73" s="10"/>
      <c r="H73" s="10"/>
      <c r="I73" s="10"/>
    </row>
    <row r="74" spans="2:9" ht="12.75">
      <c r="B74" s="10"/>
      <c r="C74" s="10"/>
      <c r="D74" s="10"/>
      <c r="E74" s="10"/>
      <c r="F74" s="10"/>
      <c r="G74" s="10"/>
      <c r="H74" s="10"/>
      <c r="I74" s="10"/>
    </row>
    <row r="75" spans="2:9" ht="12.75">
      <c r="B75" s="10"/>
      <c r="C75" s="10"/>
      <c r="D75" s="10"/>
      <c r="E75" s="10"/>
      <c r="F75" s="10"/>
      <c r="G75" s="10"/>
      <c r="H75" s="10"/>
      <c r="I75" s="10"/>
    </row>
    <row r="76" spans="2:9" ht="12.75">
      <c r="B76" s="10"/>
      <c r="C76" s="10"/>
      <c r="D76" s="10"/>
      <c r="E76" s="10"/>
      <c r="F76" s="10"/>
      <c r="G76" s="10"/>
      <c r="H76" s="10"/>
      <c r="I76" s="10"/>
    </row>
    <row r="77" spans="2:9" ht="12.75">
      <c r="B77" s="10"/>
      <c r="C77" s="10"/>
      <c r="D77" s="10"/>
      <c r="E77" s="10"/>
      <c r="F77" s="10"/>
      <c r="G77" s="10"/>
      <c r="H77" s="10"/>
      <c r="I77" s="10"/>
    </row>
    <row r="78" spans="2:9" ht="12.75">
      <c r="B78" s="10"/>
      <c r="C78" s="10"/>
      <c r="D78" s="10"/>
      <c r="E78" s="10"/>
      <c r="F78" s="10"/>
      <c r="G78" s="10"/>
      <c r="H78" s="10"/>
      <c r="I78" s="10"/>
    </row>
    <row r="79" spans="2:9" ht="12.75">
      <c r="B79" s="10"/>
      <c r="C79" s="10"/>
      <c r="D79" s="10"/>
      <c r="E79" s="10"/>
      <c r="F79" s="10"/>
      <c r="G79" s="10"/>
      <c r="H79" s="10"/>
      <c r="I79" s="10"/>
    </row>
    <row r="80" spans="2:9" ht="12.75">
      <c r="B80" s="10"/>
      <c r="C80" s="10"/>
      <c r="D80" s="10"/>
      <c r="E80" s="10"/>
      <c r="F80" s="10"/>
      <c r="G80" s="10"/>
      <c r="H80" s="10"/>
      <c r="I80" s="10"/>
    </row>
    <row r="81" spans="2:9" ht="12.75">
      <c r="B81" s="10"/>
      <c r="C81" s="10"/>
      <c r="D81" s="10"/>
      <c r="E81" s="10"/>
      <c r="F81" s="10"/>
      <c r="G81" s="10"/>
      <c r="H81" s="10"/>
      <c r="I81" s="10"/>
    </row>
    <row r="82" spans="2:9" ht="12.75">
      <c r="B82" s="10"/>
      <c r="C82" s="10"/>
      <c r="D82" s="10"/>
      <c r="E82" s="10"/>
      <c r="F82" s="10"/>
      <c r="G82" s="10"/>
      <c r="H82" s="10"/>
      <c r="I82" s="10"/>
    </row>
    <row r="83" spans="2:9" ht="12.75">
      <c r="B83" s="10"/>
      <c r="C83" s="10"/>
      <c r="D83" s="10"/>
      <c r="E83" s="10"/>
      <c r="F83" s="10"/>
      <c r="G83" s="10"/>
      <c r="H83" s="10"/>
      <c r="I83" s="10"/>
    </row>
    <row r="84" spans="2:9" ht="12.75">
      <c r="B84" s="10"/>
      <c r="C84" s="10"/>
      <c r="D84" s="10"/>
      <c r="E84" s="10"/>
      <c r="F84" s="10"/>
      <c r="G84" s="10"/>
      <c r="H84" s="10"/>
      <c r="I84" s="10"/>
    </row>
    <row r="85" spans="2:9" ht="12.75">
      <c r="B85" s="10"/>
      <c r="C85" s="10"/>
      <c r="D85" s="10"/>
      <c r="E85" s="10"/>
      <c r="F85" s="10"/>
      <c r="G85" s="10"/>
      <c r="H85" s="10"/>
      <c r="I85" s="10"/>
    </row>
    <row r="86" spans="2:9" ht="12.75">
      <c r="B86" s="10"/>
      <c r="C86" s="10"/>
      <c r="D86" s="10"/>
      <c r="E86" s="10"/>
      <c r="F86" s="10"/>
      <c r="G86" s="10"/>
      <c r="H86" s="10"/>
      <c r="I86" s="10"/>
    </row>
    <row r="87" spans="2:9" ht="12.75">
      <c r="B87" s="10"/>
      <c r="C87" s="10"/>
      <c r="D87" s="10"/>
      <c r="E87" s="10"/>
      <c r="F87" s="10"/>
      <c r="G87" s="10"/>
      <c r="H87" s="10"/>
      <c r="I87" s="10"/>
    </row>
    <row r="88" spans="2:9" ht="12.75">
      <c r="B88" s="10"/>
      <c r="C88" s="10"/>
      <c r="D88" s="10"/>
      <c r="E88" s="10"/>
      <c r="F88" s="10"/>
      <c r="G88" s="10"/>
      <c r="H88" s="10"/>
      <c r="I88" s="10"/>
    </row>
    <row r="89" spans="2:9" ht="12.75">
      <c r="B89" s="10"/>
      <c r="C89" s="10"/>
      <c r="D89" s="10"/>
      <c r="E89" s="10"/>
      <c r="F89" s="10"/>
      <c r="G89" s="10"/>
      <c r="H89" s="10"/>
      <c r="I89" s="10"/>
    </row>
    <row r="90" spans="2:9" ht="12.75">
      <c r="B90" s="10"/>
      <c r="C90" s="10"/>
      <c r="D90" s="10"/>
      <c r="E90" s="10"/>
      <c r="F90" s="10"/>
      <c r="G90" s="10"/>
      <c r="H90" s="10"/>
      <c r="I90" s="10"/>
    </row>
    <row r="91" spans="2:9" ht="12.75">
      <c r="B91" s="10"/>
      <c r="C91" s="10"/>
      <c r="D91" s="10"/>
      <c r="E91" s="10"/>
      <c r="F91" s="10"/>
      <c r="G91" s="10"/>
      <c r="H91" s="10"/>
      <c r="I91" s="10"/>
    </row>
    <row r="92" spans="2:9" ht="12.75">
      <c r="B92" s="10"/>
      <c r="C92" s="10"/>
      <c r="D92" s="10"/>
      <c r="E92" s="10"/>
      <c r="F92" s="10"/>
      <c r="G92" s="10"/>
      <c r="H92" s="10"/>
      <c r="I92" s="10"/>
    </row>
    <row r="93" spans="2:9" ht="12.75">
      <c r="B93" s="10"/>
      <c r="C93" s="10"/>
      <c r="D93" s="10"/>
      <c r="E93" s="10"/>
      <c r="F93" s="10"/>
      <c r="G93" s="10"/>
      <c r="H93" s="10"/>
      <c r="I93" s="10"/>
    </row>
    <row r="94" spans="2:9" ht="12.75">
      <c r="B94" s="10"/>
      <c r="C94" s="10"/>
      <c r="D94" s="10"/>
      <c r="E94" s="10"/>
      <c r="F94" s="10"/>
      <c r="G94" s="10"/>
      <c r="H94" s="10"/>
      <c r="I94" s="10"/>
    </row>
    <row r="95" spans="2:9" ht="12.75">
      <c r="B95" s="10"/>
      <c r="C95" s="10"/>
      <c r="D95" s="10"/>
      <c r="E95" s="10"/>
      <c r="F95" s="10"/>
      <c r="G95" s="10"/>
      <c r="H95" s="10"/>
      <c r="I95" s="10"/>
    </row>
    <row r="96" spans="2:9" ht="12.75">
      <c r="B96" s="10"/>
      <c r="C96" s="10"/>
      <c r="D96" s="10"/>
      <c r="E96" s="10"/>
      <c r="F96" s="10"/>
      <c r="G96" s="10"/>
      <c r="H96" s="10"/>
      <c r="I96" s="10"/>
    </row>
    <row r="97" spans="2:9" ht="12.75">
      <c r="B97" s="10"/>
      <c r="C97" s="10"/>
      <c r="D97" s="10"/>
      <c r="E97" s="10"/>
      <c r="F97" s="10"/>
      <c r="G97" s="10"/>
      <c r="H97" s="10"/>
      <c r="I97" s="10"/>
    </row>
    <row r="98" spans="2:9" ht="12.75">
      <c r="B98" s="10"/>
      <c r="C98" s="10"/>
      <c r="D98" s="10"/>
      <c r="E98" s="10"/>
      <c r="F98" s="10"/>
      <c r="G98" s="10"/>
      <c r="H98" s="10"/>
      <c r="I98" s="10"/>
    </row>
    <row r="99" spans="2:9" ht="12.75">
      <c r="B99" s="10"/>
      <c r="C99" s="10"/>
      <c r="D99" s="10"/>
      <c r="E99" s="10"/>
      <c r="F99" s="10"/>
      <c r="G99" s="10"/>
      <c r="H99" s="10"/>
      <c r="I99" s="10"/>
    </row>
    <row r="100" spans="2:9" ht="12.75">
      <c r="B100" s="10"/>
      <c r="C100" s="10"/>
      <c r="D100" s="10"/>
      <c r="E100" s="10"/>
      <c r="F100" s="10"/>
      <c r="G100" s="10"/>
      <c r="H100" s="10"/>
      <c r="I100" s="10"/>
    </row>
    <row r="101" spans="2:9" ht="12.75">
      <c r="B101" s="10"/>
      <c r="C101" s="10"/>
      <c r="D101" s="10"/>
      <c r="E101" s="10"/>
      <c r="F101" s="10"/>
      <c r="G101" s="10"/>
      <c r="H101" s="10"/>
      <c r="I101" s="10"/>
    </row>
    <row r="102" spans="2:9" ht="12.75">
      <c r="B102" s="10"/>
      <c r="C102" s="10"/>
      <c r="D102" s="10"/>
      <c r="E102" s="10"/>
      <c r="F102" s="10"/>
      <c r="G102" s="10"/>
      <c r="H102" s="10"/>
      <c r="I102" s="10"/>
    </row>
    <row r="103" spans="2:9" ht="12.75">
      <c r="B103" s="10"/>
      <c r="C103" s="10"/>
      <c r="D103" s="10"/>
      <c r="E103" s="10"/>
      <c r="F103" s="10"/>
      <c r="G103" s="10"/>
      <c r="H103" s="10"/>
      <c r="I103" s="10"/>
    </row>
    <row r="104" spans="2:9" ht="12.75">
      <c r="B104" s="10"/>
      <c r="C104" s="10"/>
      <c r="D104" s="10"/>
      <c r="E104" s="10"/>
      <c r="F104" s="10"/>
      <c r="G104" s="10"/>
      <c r="H104" s="10"/>
      <c r="I104" s="10"/>
    </row>
    <row r="105" spans="2:9" ht="12.75">
      <c r="B105" s="10"/>
      <c r="C105" s="10"/>
      <c r="D105" s="10"/>
      <c r="E105" s="10"/>
      <c r="F105" s="10"/>
      <c r="G105" s="10"/>
      <c r="H105" s="10"/>
      <c r="I105" s="10"/>
    </row>
    <row r="106" spans="2:9" ht="12.75">
      <c r="B106" s="10"/>
      <c r="C106" s="10"/>
      <c r="D106" s="10"/>
      <c r="E106" s="10"/>
      <c r="F106" s="10"/>
      <c r="G106" s="10"/>
      <c r="H106" s="10"/>
      <c r="I106" s="10"/>
    </row>
    <row r="107" spans="2:9" ht="12.75">
      <c r="B107" s="10"/>
      <c r="C107" s="10"/>
      <c r="D107" s="10"/>
      <c r="E107" s="10"/>
      <c r="F107" s="10"/>
      <c r="G107" s="10"/>
      <c r="H107" s="10"/>
      <c r="I107" s="10"/>
    </row>
    <row r="108" spans="2:9" ht="12.75">
      <c r="B108" s="10"/>
      <c r="C108" s="10"/>
      <c r="D108" s="10"/>
      <c r="E108" s="10"/>
      <c r="F108" s="10"/>
      <c r="G108" s="10"/>
      <c r="H108" s="10"/>
      <c r="I108" s="10"/>
    </row>
    <row r="109" spans="2:9" ht="12.75">
      <c r="B109" s="10"/>
      <c r="C109" s="10"/>
      <c r="D109" s="10"/>
      <c r="E109" s="10"/>
      <c r="F109" s="10"/>
      <c r="G109" s="10"/>
      <c r="H109" s="10"/>
      <c r="I109" s="10"/>
    </row>
    <row r="110" spans="2:9" ht="12.75">
      <c r="B110" s="10"/>
      <c r="C110" s="10"/>
      <c r="D110" s="10"/>
      <c r="E110" s="10"/>
      <c r="F110" s="10"/>
      <c r="G110" s="10"/>
      <c r="H110" s="10"/>
      <c r="I110" s="10"/>
    </row>
    <row r="111" spans="2:9" ht="12.75">
      <c r="B111" s="10"/>
      <c r="C111" s="10"/>
      <c r="D111" s="10"/>
      <c r="E111" s="10"/>
      <c r="F111" s="10"/>
      <c r="G111" s="10"/>
      <c r="H111" s="10"/>
      <c r="I111" s="10"/>
    </row>
    <row r="112" spans="2:9" ht="12.75">
      <c r="B112" s="10"/>
      <c r="C112" s="10"/>
      <c r="D112" s="10"/>
      <c r="E112" s="10"/>
      <c r="F112" s="10"/>
      <c r="G112" s="10"/>
      <c r="H112" s="10"/>
      <c r="I112" s="10"/>
    </row>
    <row r="113" spans="2:9" ht="12.75">
      <c r="B113" s="10"/>
      <c r="C113" s="10"/>
      <c r="D113" s="10"/>
      <c r="E113" s="10"/>
      <c r="F113" s="10"/>
      <c r="G113" s="10"/>
      <c r="H113" s="10"/>
      <c r="I113" s="10"/>
    </row>
    <row r="114" spans="2:9" ht="12.75">
      <c r="B114" s="10"/>
      <c r="C114" s="10"/>
      <c r="D114" s="10"/>
      <c r="E114" s="10"/>
      <c r="F114" s="10"/>
      <c r="G114" s="10"/>
      <c r="H114" s="10"/>
      <c r="I114" s="10"/>
    </row>
    <row r="115" spans="2:9" ht="12.75">
      <c r="B115" s="10"/>
      <c r="C115" s="10"/>
      <c r="D115" s="10"/>
      <c r="E115" s="10"/>
      <c r="F115" s="10"/>
      <c r="G115" s="10"/>
      <c r="H115" s="10"/>
      <c r="I115" s="10"/>
    </row>
    <row r="116" spans="2:9" ht="12.75">
      <c r="B116" s="10"/>
      <c r="C116" s="10"/>
      <c r="D116" s="10"/>
      <c r="E116" s="10"/>
      <c r="F116" s="10"/>
      <c r="G116" s="10"/>
      <c r="H116" s="10"/>
      <c r="I116" s="10"/>
    </row>
    <row r="117" spans="2:9" ht="12.75">
      <c r="B117" s="10"/>
      <c r="C117" s="10"/>
      <c r="D117" s="10"/>
      <c r="E117" s="10"/>
      <c r="F117" s="10"/>
      <c r="G117" s="10"/>
      <c r="H117" s="10"/>
      <c r="I117" s="10"/>
    </row>
    <row r="118" spans="2:9" ht="12.75">
      <c r="B118" s="10"/>
      <c r="C118" s="10"/>
      <c r="D118" s="10"/>
      <c r="E118" s="10"/>
      <c r="F118" s="10"/>
      <c r="G118" s="10"/>
      <c r="H118" s="10"/>
      <c r="I118" s="10"/>
    </row>
    <row r="119" spans="2:9" ht="12.75">
      <c r="B119" s="10"/>
      <c r="C119" s="10"/>
      <c r="D119" s="10"/>
      <c r="E119" s="10"/>
      <c r="F119" s="10"/>
      <c r="G119" s="10"/>
      <c r="H119" s="10"/>
      <c r="I119" s="10"/>
    </row>
    <row r="120" spans="2:9" ht="12.75">
      <c r="B120" s="10"/>
      <c r="C120" s="10"/>
      <c r="D120" s="10"/>
      <c r="E120" s="10"/>
      <c r="F120" s="10"/>
      <c r="G120" s="10"/>
      <c r="H120" s="10"/>
      <c r="I120" s="10"/>
    </row>
    <row r="121" spans="2:9" ht="12.75">
      <c r="B121" s="10"/>
      <c r="C121" s="10"/>
      <c r="D121" s="10"/>
      <c r="E121" s="10"/>
      <c r="F121" s="10"/>
      <c r="G121" s="10"/>
      <c r="H121" s="10"/>
      <c r="I121" s="10"/>
    </row>
    <row r="122" spans="2:9" ht="12.75">
      <c r="B122" s="10"/>
      <c r="C122" s="10"/>
      <c r="D122" s="10"/>
      <c r="E122" s="10"/>
      <c r="F122" s="10"/>
      <c r="G122" s="10"/>
      <c r="H122" s="10"/>
      <c r="I122" s="10"/>
    </row>
    <row r="123" spans="2:9" ht="12.75">
      <c r="B123" s="10"/>
      <c r="C123" s="10"/>
      <c r="D123" s="10"/>
      <c r="E123" s="10"/>
      <c r="F123" s="10"/>
      <c r="G123" s="10"/>
      <c r="H123" s="10"/>
      <c r="I123" s="10"/>
    </row>
    <row r="124" spans="2:9" ht="12.75">
      <c r="B124" s="10"/>
      <c r="C124" s="10"/>
      <c r="D124" s="10"/>
      <c r="E124" s="10"/>
      <c r="F124" s="10"/>
      <c r="G124" s="10"/>
      <c r="H124" s="10"/>
      <c r="I124" s="10"/>
    </row>
    <row r="125" spans="2:9" ht="12.75">
      <c r="B125" s="10"/>
      <c r="C125" s="10"/>
      <c r="D125" s="10"/>
      <c r="E125" s="10"/>
      <c r="F125" s="10"/>
      <c r="G125" s="10"/>
      <c r="H125" s="10"/>
      <c r="I125" s="10"/>
    </row>
    <row r="126" spans="2:9" ht="12.75">
      <c r="B126" s="10"/>
      <c r="C126" s="10"/>
      <c r="D126" s="10"/>
      <c r="E126" s="10"/>
      <c r="F126" s="10"/>
      <c r="G126" s="10"/>
      <c r="H126" s="10"/>
      <c r="I126" s="10"/>
    </row>
    <row r="127" spans="2:9" ht="12.75">
      <c r="B127" s="10"/>
      <c r="C127" s="10"/>
      <c r="D127" s="10"/>
      <c r="E127" s="10"/>
      <c r="F127" s="10"/>
      <c r="G127" s="10"/>
      <c r="H127" s="10"/>
      <c r="I127" s="10"/>
    </row>
    <row r="128" spans="2:9" ht="12.75">
      <c r="B128" s="10"/>
      <c r="C128" s="10"/>
      <c r="D128" s="10"/>
      <c r="E128" s="10"/>
      <c r="F128" s="10"/>
      <c r="G128" s="10"/>
      <c r="H128" s="10"/>
      <c r="I128" s="10"/>
    </row>
    <row r="129" spans="2:9" ht="12.75">
      <c r="B129" s="10"/>
      <c r="C129" s="10"/>
      <c r="D129" s="10"/>
      <c r="E129" s="10"/>
      <c r="F129" s="10"/>
      <c r="G129" s="10"/>
      <c r="H129" s="10"/>
      <c r="I129" s="10"/>
    </row>
    <row r="130" spans="2:9" ht="12.75">
      <c r="B130" s="10"/>
      <c r="C130" s="10"/>
      <c r="D130" s="10"/>
      <c r="E130" s="10"/>
      <c r="F130" s="10"/>
      <c r="G130" s="10"/>
      <c r="H130" s="10"/>
      <c r="I130" s="10"/>
    </row>
    <row r="131" spans="2:9" ht="12.75">
      <c r="B131" s="10"/>
      <c r="C131" s="10"/>
      <c r="D131" s="10"/>
      <c r="E131" s="10"/>
      <c r="F131" s="10"/>
      <c r="G131" s="10"/>
      <c r="H131" s="10"/>
      <c r="I131" s="10"/>
    </row>
    <row r="132" spans="2:9" ht="12.75">
      <c r="B132" s="10"/>
      <c r="C132" s="10"/>
      <c r="D132" s="10"/>
      <c r="E132" s="10"/>
      <c r="F132" s="10"/>
      <c r="G132" s="10"/>
      <c r="H132" s="10"/>
      <c r="I132" s="10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5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.8515625" style="0" customWidth="1"/>
    <col min="2" max="2" width="63.28125" style="0" customWidth="1"/>
    <col min="3" max="3" width="24.7109375" style="0" customWidth="1"/>
    <col min="4" max="4" width="34.28125" style="0" customWidth="1"/>
    <col min="5" max="5" width="21.8515625" style="0" customWidth="1"/>
    <col min="6" max="6" width="35.140625" style="0" customWidth="1"/>
  </cols>
  <sheetData>
    <row r="1" ht="4.5" customHeight="1"/>
    <row r="2" spans="2:6" ht="12.75">
      <c r="B2" s="82" t="s">
        <v>26</v>
      </c>
      <c r="C2" s="83"/>
      <c r="D2" s="83"/>
      <c r="E2" s="83"/>
      <c r="F2" s="83"/>
    </row>
    <row r="3" spans="2:6" ht="7.5" customHeight="1">
      <c r="B3" s="83"/>
      <c r="C3" s="83"/>
      <c r="D3" s="83"/>
      <c r="E3" s="83"/>
      <c r="F3" s="83"/>
    </row>
    <row r="4" spans="2:6" ht="18" thickBot="1">
      <c r="B4" s="2"/>
      <c r="C4" s="2"/>
      <c r="D4" s="2"/>
      <c r="E4" s="2"/>
      <c r="F4" s="84" t="s">
        <v>30</v>
      </c>
    </row>
    <row r="5" spans="2:6" ht="12.75">
      <c r="B5" s="79"/>
      <c r="C5" s="79" t="s">
        <v>58</v>
      </c>
      <c r="D5" s="79" t="s">
        <v>69</v>
      </c>
      <c r="E5" s="79" t="s">
        <v>25</v>
      </c>
      <c r="F5" s="79" t="s">
        <v>52</v>
      </c>
    </row>
    <row r="6" spans="2:6" ht="72" customHeight="1" thickBot="1">
      <c r="B6" s="80"/>
      <c r="C6" s="80"/>
      <c r="D6" s="81"/>
      <c r="E6" s="80"/>
      <c r="F6" s="80"/>
    </row>
    <row r="7" spans="2:6" ht="22.5" customHeight="1" thickBot="1">
      <c r="B7" s="15">
        <v>1</v>
      </c>
      <c r="C7" s="16">
        <v>2</v>
      </c>
      <c r="D7" s="16">
        <v>3</v>
      </c>
      <c r="E7" s="16" t="s">
        <v>2</v>
      </c>
      <c r="F7" s="43">
        <v>5</v>
      </c>
    </row>
    <row r="8" spans="2:6" ht="33" customHeight="1" thickBot="1">
      <c r="B8" s="17" t="s">
        <v>27</v>
      </c>
      <c r="C8" s="44">
        <v>1210</v>
      </c>
      <c r="D8" s="44">
        <v>1010</v>
      </c>
      <c r="E8" s="58">
        <f aca="true" t="shared" si="0" ref="E8:E16">D8/C8*100</f>
        <v>83.47107438016529</v>
      </c>
      <c r="F8" s="45">
        <f>D8/D17*100</f>
        <v>0.9906817067189799</v>
      </c>
    </row>
    <row r="9" spans="2:6" ht="42.75" customHeight="1" thickBot="1">
      <c r="B9" s="17" t="s">
        <v>44</v>
      </c>
      <c r="C9" s="44">
        <v>8744</v>
      </c>
      <c r="D9" s="44">
        <v>6459</v>
      </c>
      <c r="E9" s="58">
        <f t="shared" si="0"/>
        <v>73.86779505946936</v>
      </c>
      <c r="F9" s="46">
        <f>D9/D17*100</f>
        <v>6.335458558116724</v>
      </c>
    </row>
    <row r="10" spans="2:6" ht="24" customHeight="1" thickBot="1">
      <c r="B10" s="17" t="s">
        <v>28</v>
      </c>
      <c r="C10" s="44">
        <v>127933</v>
      </c>
      <c r="D10" s="44">
        <v>91756</v>
      </c>
      <c r="E10" s="58">
        <f t="shared" si="0"/>
        <v>71.72191694089875</v>
      </c>
      <c r="F10" s="46">
        <f>D10/D17*100</f>
        <v>90.00098087297695</v>
      </c>
    </row>
    <row r="11" spans="2:6" ht="29.25" customHeight="1" thickBot="1">
      <c r="B11" s="17" t="s">
        <v>29</v>
      </c>
      <c r="C11" s="44">
        <v>1640</v>
      </c>
      <c r="D11" s="44">
        <v>1300</v>
      </c>
      <c r="E11" s="58">
        <f t="shared" si="0"/>
        <v>79.26829268292683</v>
      </c>
      <c r="F11" s="46">
        <f>D11/D17*100</f>
        <v>1.2751348700343306</v>
      </c>
    </row>
    <row r="12" spans="2:6" ht="52.5" customHeight="1" thickBot="1">
      <c r="B12" s="64" t="s">
        <v>59</v>
      </c>
      <c r="C12" s="16">
        <v>180</v>
      </c>
      <c r="D12" s="16">
        <v>241</v>
      </c>
      <c r="E12" s="58">
        <f t="shared" si="0"/>
        <v>133.88888888888889</v>
      </c>
      <c r="F12" s="46">
        <f>D12/D17*100</f>
        <v>0.2363903874448259</v>
      </c>
    </row>
    <row r="13" spans="2:6" ht="47.25" customHeight="1" thickBot="1">
      <c r="B13" s="65" t="s">
        <v>61</v>
      </c>
      <c r="C13" s="16">
        <v>500</v>
      </c>
      <c r="D13" s="16">
        <v>623</v>
      </c>
      <c r="E13" s="58">
        <f t="shared" si="0"/>
        <v>124.6</v>
      </c>
      <c r="F13" s="46">
        <f>D13/D17*100</f>
        <v>0.6110838646395291</v>
      </c>
    </row>
    <row r="14" spans="2:6" ht="46.5" customHeight="1" thickBot="1">
      <c r="B14" s="65" t="s">
        <v>62</v>
      </c>
      <c r="C14" s="16">
        <v>100</v>
      </c>
      <c r="D14" s="16">
        <v>10</v>
      </c>
      <c r="E14" s="58">
        <f t="shared" si="0"/>
        <v>10</v>
      </c>
      <c r="F14" s="46">
        <f>D14/D17*100</f>
        <v>0.009808729769494852</v>
      </c>
    </row>
    <row r="15" spans="2:6" ht="46.5" customHeight="1" thickBot="1">
      <c r="B15" s="65" t="s">
        <v>63</v>
      </c>
      <c r="C15" s="16">
        <v>610</v>
      </c>
      <c r="D15" s="16">
        <v>521</v>
      </c>
      <c r="E15" s="58">
        <f t="shared" si="0"/>
        <v>85.40983606557377</v>
      </c>
      <c r="F15" s="46">
        <f>D15/D17*100</f>
        <v>0.5110348209906818</v>
      </c>
    </row>
    <row r="16" spans="2:6" ht="39" customHeight="1" thickBot="1">
      <c r="B16" s="63" t="s">
        <v>60</v>
      </c>
      <c r="C16" s="44">
        <v>27</v>
      </c>
      <c r="D16" s="16">
        <v>30</v>
      </c>
      <c r="E16" s="58">
        <f t="shared" si="0"/>
        <v>111.11111111111111</v>
      </c>
      <c r="F16" s="46">
        <f>D16/D17*100</f>
        <v>0.029426189308484552</v>
      </c>
    </row>
    <row r="17" spans="2:6" ht="28.5" customHeight="1" thickBot="1">
      <c r="B17" s="47" t="s">
        <v>53</v>
      </c>
      <c r="C17" s="48">
        <f>C8+C9+C10+C11+C12+C13+C14+C15+C16</f>
        <v>140944</v>
      </c>
      <c r="D17" s="48">
        <f>D8+D9+D10+D11+D12+D13+D14+D15+D16</f>
        <v>101950</v>
      </c>
      <c r="E17" s="59">
        <f>D17/C17*100</f>
        <v>72.33369281416732</v>
      </c>
      <c r="F17" s="49">
        <f>D17/D17*100</f>
        <v>100</v>
      </c>
    </row>
    <row r="18" spans="2:6" ht="20.25">
      <c r="B18" s="11"/>
      <c r="C18" s="11"/>
      <c r="D18" s="11"/>
      <c r="E18" s="11"/>
      <c r="F18" s="11"/>
    </row>
    <row r="19" spans="2:6" ht="20.25">
      <c r="B19" s="3"/>
      <c r="C19" s="3"/>
      <c r="D19" s="3"/>
      <c r="E19" s="3"/>
      <c r="F19" s="3"/>
    </row>
    <row r="20" spans="2:6" ht="20.25">
      <c r="B20" s="3"/>
      <c r="C20" s="3"/>
      <c r="D20" s="3"/>
      <c r="E20" s="3"/>
      <c r="F20" s="3"/>
    </row>
    <row r="21" spans="2:6" ht="20.25">
      <c r="B21" s="3"/>
      <c r="C21" s="3"/>
      <c r="D21" s="3"/>
      <c r="E21" s="3"/>
      <c r="F21" s="3"/>
    </row>
    <row r="22" spans="2:6" ht="20.25">
      <c r="B22" s="3"/>
      <c r="C22" s="3"/>
      <c r="D22" s="3"/>
      <c r="E22" s="3"/>
      <c r="F22" s="3"/>
    </row>
    <row r="23" spans="2:6" ht="20.25">
      <c r="B23" s="3"/>
      <c r="C23" s="3"/>
      <c r="D23" s="3"/>
      <c r="E23" s="3"/>
      <c r="F23" s="3"/>
    </row>
    <row r="24" spans="2:6" ht="20.25">
      <c r="B24" s="3"/>
      <c r="C24" s="3"/>
      <c r="D24" s="3"/>
      <c r="E24" s="3"/>
      <c r="F24" s="3"/>
    </row>
    <row r="25" spans="2:6" ht="20.25">
      <c r="B25" s="3"/>
      <c r="C25" s="3"/>
      <c r="D25" s="3"/>
      <c r="E25" s="3"/>
      <c r="F25" s="3"/>
    </row>
  </sheetData>
  <sheetProtection/>
  <mergeCells count="6">
    <mergeCell ref="E5:E6"/>
    <mergeCell ref="D5:D6"/>
    <mergeCell ref="B2:F3"/>
    <mergeCell ref="F5:F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Паламарчук</cp:lastModifiedBy>
  <cp:lastPrinted>2019-12-11T13:35:30Z</cp:lastPrinted>
  <dcterms:created xsi:type="dcterms:W3CDTF">1996-10-08T23:32:33Z</dcterms:created>
  <dcterms:modified xsi:type="dcterms:W3CDTF">2019-12-11T13:35:35Z</dcterms:modified>
  <cp:category/>
  <cp:version/>
  <cp:contentType/>
  <cp:contentStatus/>
</cp:coreProperties>
</file>