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25" windowHeight="9270" activeTab="0"/>
  </bookViews>
  <sheets>
    <sheet name="на 01.10" sheetId="1" r:id="rId1"/>
  </sheets>
  <definedNames/>
  <calcPr fullCalcOnLoad="1"/>
</workbook>
</file>

<file path=xl/sharedStrings.xml><?xml version="1.0" encoding="utf-8"?>
<sst xmlns="http://schemas.openxmlformats.org/spreadsheetml/2006/main" count="1793" uniqueCount="58">
  <si>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</si>
  <si>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</si>
  <si>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</si>
  <si>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</si>
  <si>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</si>
  <si>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кон. месяца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</si>
  <si>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</si>
  <si>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</si>
  <si>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</si>
  <si>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</si>
  <si>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</si>
  <si>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</si>
  <si>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</si>
  <si>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</si>
  <si>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</si>
  <si>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бюджетным кредитам</t>
  </si>
  <si>
    <t>Итого по гарантиям</t>
  </si>
  <si>
    <t>Итого по ценным бумагам</t>
  </si>
  <si>
    <t>х</t>
  </si>
  <si>
    <t xml:space="preserve">финансов Ярославской </t>
  </si>
  <si>
    <t>области</t>
  </si>
  <si>
    <t>Итого</t>
  </si>
  <si>
    <t>Просро- ченная задолжен- ность</t>
  </si>
  <si>
    <t>I. Кредиты банков</t>
  </si>
  <si>
    <t>УТВЕРЖДЕНА</t>
  </si>
  <si>
    <t>приказом департамента</t>
  </si>
  <si>
    <t>II. Бюджетные кредиты</t>
  </si>
  <si>
    <t>III. Ценные бумаги</t>
  </si>
  <si>
    <t>Выпуск №_____от____________Банк-агент___________ Дата погашения_______Вид обеспечения______</t>
  </si>
  <si>
    <t>IV. ВСЕГО ПРЯМОЙ ДОЛГ</t>
  </si>
  <si>
    <t>V. Гарантии</t>
  </si>
  <si>
    <t>Гарантия №_____ от _______, Договор № _____  от _______Кредитор________ Дата погашения_______ Вид обеспечения_________</t>
  </si>
  <si>
    <t>VI. ВСЕГО ГОСУДАРСТВЕННЫЙ ДОЛГ</t>
  </si>
  <si>
    <t>-</t>
  </si>
  <si>
    <t>февраль</t>
  </si>
  <si>
    <t>от 17.12.07   № 4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</si>
  <si>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</si>
  <si>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</si>
  <si>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</si>
  <si>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</si>
  <si>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</si>
  <si>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</si>
  <si>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</si>
  <si>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x</t>
  </si>
  <si>
    <t>Х</t>
  </si>
  <si>
    <t xml:space="preserve"> </t>
  </si>
  <si>
    <t>сентябрь</t>
  </si>
  <si>
    <t>октябрь</t>
  </si>
  <si>
    <t>,</t>
  </si>
  <si>
    <t>ноябрь</t>
  </si>
  <si>
    <t>декабрь</t>
  </si>
  <si>
    <t>Итого по кредитам банков</t>
  </si>
  <si>
    <t>Исполнитель Шарова Е.А.  Тел.2-34-45</t>
  </si>
  <si>
    <t>ИТОГО</t>
  </si>
  <si>
    <t>Муниципальный контракт № 01050018/00171100 от 25.06.2018г. Кредитор: Публичное акционерное общество "Сбербанк России". Дата погашения 02 июля 2019 г.                                                                            Вид обеспечения: привлечение кредитных ресурсов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</si>
  <si>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</si>
  <si>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Муниципальный контракт № 53-А от 04.12.2018г. Кредитор: Публичное акционерное общество "Сбербанк России". Дата погашения 27 декабря 2019 г.                                                                                               Вид обеспечения: привлечение кредитных ресурсов</t>
  </si>
  <si>
    <t>Муниципальная долговая книга городского поселения Тутаев на 01.10.2019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</si>
</sst>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1" xfId="53" applyNumberFormat="1" applyFont="1" applyFill="1" applyBorder="1" applyAlignment="1" applyProtection="1">
      <alignment horizontal="centerContinuous"/>
      <protection hidden="1"/>
    </xf>
    <xf numFmtId="0" fontId="4" fillId="0" borderId="12" xfId="53" applyNumberFormat="1" applyFont="1" applyFill="1" applyBorder="1" applyAlignment="1" applyProtection="1">
      <alignment horizontal="centerContinuous"/>
      <protection hidden="1"/>
    </xf>
    <xf numFmtId="0" fontId="4" fillId="0" borderId="13" xfId="53" applyNumberFormat="1" applyFont="1" applyFill="1" applyBorder="1" applyAlignment="1" applyProtection="1">
      <alignment horizontal="centerContinuous"/>
      <protection hidden="1"/>
    </xf>
    <xf numFmtId="0" fontId="4" fillId="0" borderId="14" xfId="53" applyNumberFormat="1" applyFont="1" applyFill="1" applyBorder="1" applyAlignment="1" applyProtection="1">
      <alignment horizontal="centerContinuous"/>
      <protection hidden="1"/>
    </xf>
    <xf numFmtId="0" fontId="4" fillId="0" borderId="15" xfId="53" applyNumberFormat="1" applyFont="1" applyFill="1" applyBorder="1" applyAlignment="1" applyProtection="1">
      <alignment horizontal="centerContinuous"/>
      <protection hidden="1"/>
    </xf>
    <xf numFmtId="0" fontId="4" fillId="0" borderId="16" xfId="53" applyNumberFormat="1" applyFont="1" applyFill="1" applyBorder="1" applyAlignment="1" applyProtection="1">
      <alignment horizontal="centerContinuous"/>
      <protection hidden="1"/>
    </xf>
    <xf numFmtId="0" fontId="4" fillId="0" borderId="17" xfId="53" applyNumberFormat="1" applyFont="1" applyFill="1" applyBorder="1" applyAlignment="1" applyProtection="1">
      <alignment horizontal="centerContinuous"/>
      <protection hidden="1"/>
    </xf>
    <xf numFmtId="0" fontId="4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3" applyNumberFormat="1" applyFont="1" applyFill="1" applyBorder="1" applyAlignment="1" applyProtection="1">
      <alignment horizontal="center" wrapText="1"/>
      <protection hidden="1"/>
    </xf>
    <xf numFmtId="0" fontId="4" fillId="0" borderId="17" xfId="53" applyNumberFormat="1" applyFont="1" applyFill="1" applyBorder="1" applyAlignment="1" applyProtection="1">
      <alignment horizontal="center" wrapText="1"/>
      <protection hidden="1"/>
    </xf>
    <xf numFmtId="0" fontId="4" fillId="0" borderId="15" xfId="53" applyNumberFormat="1" applyFont="1" applyFill="1" applyBorder="1" applyAlignment="1" applyProtection="1">
      <alignment horizontal="center" wrapText="1"/>
      <protection hidden="1"/>
    </xf>
    <xf numFmtId="0" fontId="4" fillId="0" borderId="19" xfId="53" applyNumberFormat="1" applyFont="1" applyFill="1" applyBorder="1" applyAlignment="1" applyProtection="1">
      <alignment horizontal="center" wrapText="1"/>
      <protection hidden="1"/>
    </xf>
    <xf numFmtId="0" fontId="4" fillId="0" borderId="20" xfId="53" applyNumberFormat="1" applyFont="1" applyFill="1" applyBorder="1" applyAlignment="1" applyProtection="1">
      <alignment horizontal="center" wrapText="1"/>
      <protection hidden="1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53" applyNumberFormat="1" applyFont="1" applyFill="1" applyBorder="1" applyAlignment="1" applyProtection="1">
      <alignment horizontal="center" vertical="top" wrapText="1"/>
      <protection hidden="1"/>
    </xf>
    <xf numFmtId="14" fontId="4" fillId="0" borderId="18" xfId="0" applyNumberFormat="1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wrapText="1"/>
      <protection hidden="1"/>
    </xf>
    <xf numFmtId="4" fontId="4" fillId="0" borderId="15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20" xfId="53" applyFont="1" applyBorder="1" applyAlignment="1" applyProtection="1">
      <alignment horizontal="center"/>
      <protection hidden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3"/>
  <sheetViews>
    <sheetView tabSelected="1" view="pageBreakPreview" zoomScale="60" zoomScalePageLayoutView="0" workbookViewId="0" topLeftCell="A173">
      <selection activeCell="I207" sqref="I207"/>
    </sheetView>
  </sheetViews>
  <sheetFormatPr defaultColWidth="9.00390625" defaultRowHeight="12.75"/>
  <cols>
    <col min="1" max="1" width="0.12890625" style="0" customWidth="1"/>
    <col min="2" max="2" width="8.875" style="0" hidden="1" customWidth="1"/>
    <col min="3" max="3" width="9.25390625" style="0" hidden="1" customWidth="1"/>
    <col min="4" max="4" width="8.875" style="0" hidden="1" customWidth="1"/>
    <col min="5" max="5" width="12.875" style="0" customWidth="1"/>
    <col min="6" max="6" width="15.25390625" style="0" customWidth="1"/>
    <col min="7" max="7" width="16.625" style="0" customWidth="1"/>
    <col min="8" max="8" width="15.625" style="0" bestFit="1" customWidth="1"/>
    <col min="9" max="9" width="16.25390625" style="0" customWidth="1"/>
    <col min="11" max="11" width="9.25390625" style="0" bestFit="1" customWidth="1"/>
    <col min="12" max="12" width="10.125" style="0" customWidth="1"/>
    <col min="13" max="13" width="14.875" style="0" customWidth="1"/>
    <col min="14" max="14" width="14.75390625" style="0" customWidth="1"/>
    <col min="15" max="15" width="8.125" style="0" customWidth="1"/>
    <col min="16" max="16" width="7.75390625" style="0" customWidth="1"/>
    <col min="17" max="17" width="8.75390625" style="0" customWidth="1"/>
    <col min="26" max="34" width="9.125" style="0" hidden="1" customWidth="1"/>
  </cols>
  <sheetData>
    <row r="1" spans="5:34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24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19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20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35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>
      <c r="E7" s="57" t="s">
        <v>57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>
      <c r="E9" s="2"/>
      <c r="F9" s="3" t="s">
        <v>0</v>
      </c>
      <c r="G9" s="4"/>
      <c r="H9" s="4"/>
      <c r="I9" s="4"/>
      <c r="J9" s="5"/>
      <c r="K9" s="6" t="s">
        <v>1</v>
      </c>
      <c r="L9" s="7"/>
      <c r="M9" s="7"/>
      <c r="N9" s="7"/>
      <c r="O9" s="7"/>
      <c r="P9" s="8"/>
      <c r="Q9" s="9" t="s">
        <v>2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>
      <c r="E10" s="10" t="s">
        <v>11</v>
      </c>
      <c r="F10" s="11" t="s">
        <v>6</v>
      </c>
      <c r="G10" s="12" t="s">
        <v>3</v>
      </c>
      <c r="H10" s="12" t="s">
        <v>4</v>
      </c>
      <c r="I10" s="13" t="s">
        <v>10</v>
      </c>
      <c r="J10" s="12" t="s">
        <v>12</v>
      </c>
      <c r="K10" s="14" t="s">
        <v>13</v>
      </c>
      <c r="L10" s="12" t="s">
        <v>6</v>
      </c>
      <c r="M10" s="12" t="s">
        <v>7</v>
      </c>
      <c r="N10" s="15" t="s">
        <v>8</v>
      </c>
      <c r="O10" s="12" t="s">
        <v>10</v>
      </c>
      <c r="P10" s="11" t="s">
        <v>12</v>
      </c>
      <c r="Q10" s="12" t="s">
        <v>9</v>
      </c>
      <c r="R10" s="12" t="s">
        <v>6</v>
      </c>
      <c r="S10" s="12" t="s">
        <v>7</v>
      </c>
      <c r="T10" s="15" t="s">
        <v>8</v>
      </c>
      <c r="U10" s="12" t="s">
        <v>10</v>
      </c>
      <c r="V10" s="12" t="s">
        <v>12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>
      <c r="E11" s="1"/>
      <c r="F11" s="1" t="s">
        <v>23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5.75" customHeight="1" thickBot="1">
      <c r="E12" s="59" t="s">
        <v>54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>
      <c r="E13" s="29" t="s">
        <v>14</v>
      </c>
      <c r="F13" s="46">
        <v>10000000</v>
      </c>
      <c r="G13" s="45" t="s">
        <v>33</v>
      </c>
      <c r="H13" s="46" t="s">
        <v>33</v>
      </c>
      <c r="I13" s="45"/>
      <c r="J13" s="21" t="s">
        <v>33</v>
      </c>
      <c r="K13" s="22"/>
      <c r="L13" s="21" t="s">
        <v>33</v>
      </c>
      <c r="M13" s="45" t="s">
        <v>33</v>
      </c>
      <c r="N13" s="46" t="s">
        <v>33</v>
      </c>
      <c r="O13" s="22" t="s">
        <v>33</v>
      </c>
      <c r="P13" s="21" t="s">
        <v>33</v>
      </c>
      <c r="Q13" s="22" t="s">
        <v>33</v>
      </c>
      <c r="R13" s="21" t="s">
        <v>33</v>
      </c>
      <c r="S13" s="22" t="s">
        <v>33</v>
      </c>
      <c r="T13" s="21" t="s">
        <v>33</v>
      </c>
      <c r="U13" s="22" t="s">
        <v>33</v>
      </c>
      <c r="V13" s="21" t="s">
        <v>33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>
      <c r="E14" s="34">
        <v>43494</v>
      </c>
      <c r="F14" s="47">
        <v>10000000</v>
      </c>
      <c r="G14" s="47"/>
      <c r="H14" s="47"/>
      <c r="I14" s="47">
        <v>10000000</v>
      </c>
      <c r="J14" s="23"/>
      <c r="K14" s="16">
        <v>7.7</v>
      </c>
      <c r="L14" s="23"/>
      <c r="M14" s="47">
        <v>65397.26</v>
      </c>
      <c r="N14" s="47">
        <v>65397.26</v>
      </c>
      <c r="O14" s="23"/>
      <c r="P14" s="23"/>
      <c r="Q14" s="23"/>
      <c r="R14" s="23"/>
      <c r="S14" s="23"/>
      <c r="T14" s="23"/>
      <c r="U14" s="23"/>
      <c r="V14" s="2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>
      <c r="E15" s="34">
        <v>43504</v>
      </c>
      <c r="F15" s="47">
        <f>I14</f>
        <v>10000000</v>
      </c>
      <c r="G15" s="48"/>
      <c r="H15" s="47">
        <v>3000000</v>
      </c>
      <c r="I15" s="48">
        <f>F13-H15</f>
        <v>7000000</v>
      </c>
      <c r="J15" s="23"/>
      <c r="K15" s="16">
        <v>7.7</v>
      </c>
      <c r="L15" s="23"/>
      <c r="M15" s="47"/>
      <c r="N15" s="47"/>
      <c r="O15" s="16"/>
      <c r="P15" s="23"/>
      <c r="Q15" s="16"/>
      <c r="R15" s="23"/>
      <c r="S15" s="16"/>
      <c r="T15" s="23"/>
      <c r="U15" s="16"/>
      <c r="V15" s="2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>
      <c r="E16" s="34">
        <v>43518</v>
      </c>
      <c r="F16" s="47">
        <f>I15</f>
        <v>7000000</v>
      </c>
      <c r="G16" s="48"/>
      <c r="H16" s="47">
        <v>5000000</v>
      </c>
      <c r="I16" s="48">
        <f>F13-H15-H16</f>
        <v>2000000</v>
      </c>
      <c r="J16" s="23"/>
      <c r="K16" s="16">
        <v>7.7</v>
      </c>
      <c r="L16" s="23"/>
      <c r="M16" s="48"/>
      <c r="N16" s="46"/>
      <c r="O16" s="16"/>
      <c r="P16" s="23"/>
      <c r="Q16" s="16"/>
      <c r="R16" s="23"/>
      <c r="S16" s="16"/>
      <c r="T16" s="23"/>
      <c r="U16" s="16"/>
      <c r="V16" s="2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>
      <c r="E17" s="34">
        <v>43524</v>
      </c>
      <c r="F17" s="47">
        <v>2000000</v>
      </c>
      <c r="G17" s="48"/>
      <c r="H17" s="47"/>
      <c r="I17" s="48">
        <v>2000000</v>
      </c>
      <c r="J17" s="23"/>
      <c r="K17" s="16">
        <v>7.7</v>
      </c>
      <c r="L17" s="23"/>
      <c r="M17" s="48">
        <v>40082.19</v>
      </c>
      <c r="N17" s="46">
        <v>40082.19</v>
      </c>
      <c r="O17" s="16"/>
      <c r="P17" s="23"/>
      <c r="Q17" s="16"/>
      <c r="R17" s="23"/>
      <c r="S17" s="16"/>
      <c r="T17" s="23"/>
      <c r="U17" s="16"/>
      <c r="V17" s="2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>
      <c r="E18" s="34">
        <v>43536</v>
      </c>
      <c r="F18" s="47">
        <v>2000000</v>
      </c>
      <c r="G18" s="48"/>
      <c r="H18" s="47">
        <v>2000000</v>
      </c>
      <c r="I18" s="48">
        <v>0</v>
      </c>
      <c r="J18" s="23"/>
      <c r="K18" s="16"/>
      <c r="L18" s="23"/>
      <c r="M18" s="48"/>
      <c r="N18" s="47"/>
      <c r="O18" s="16"/>
      <c r="P18" s="23"/>
      <c r="Q18" s="16"/>
      <c r="R18" s="23"/>
      <c r="S18" s="16"/>
      <c r="T18" s="23"/>
      <c r="U18" s="16"/>
      <c r="V18" s="2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>
      <c r="E19" s="34">
        <v>43538</v>
      </c>
      <c r="F19" s="47"/>
      <c r="G19" s="48"/>
      <c r="H19" s="47"/>
      <c r="I19" s="48"/>
      <c r="J19" s="23"/>
      <c r="K19" s="16">
        <v>7.7</v>
      </c>
      <c r="L19" s="23"/>
      <c r="M19" s="48">
        <v>5063.01</v>
      </c>
      <c r="N19" s="47">
        <v>5063.01</v>
      </c>
      <c r="O19" s="16"/>
      <c r="P19" s="23"/>
      <c r="Q19" s="16"/>
      <c r="R19" s="23"/>
      <c r="S19" s="16"/>
      <c r="T19" s="23"/>
      <c r="U19" s="16"/>
      <c r="V19" s="2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>
      <c r="E20" s="23" t="s">
        <v>53</v>
      </c>
      <c r="F20" s="47" t="s">
        <v>44</v>
      </c>
      <c r="G20" s="48">
        <v>0</v>
      </c>
      <c r="H20" s="47">
        <f>SUM(H15:H19)</f>
        <v>10000000</v>
      </c>
      <c r="I20" s="48">
        <f>F13-H20</f>
        <v>0</v>
      </c>
      <c r="J20" s="23" t="s">
        <v>33</v>
      </c>
      <c r="K20" s="16" t="s">
        <v>18</v>
      </c>
      <c r="L20" s="23" t="s">
        <v>18</v>
      </c>
      <c r="M20" s="48">
        <f>SUM(M14:M19)</f>
        <v>110542.46</v>
      </c>
      <c r="N20" s="46">
        <f>SUM(N14:N19)</f>
        <v>110542.46</v>
      </c>
      <c r="O20" s="16" t="s">
        <v>33</v>
      </c>
      <c r="P20" s="23" t="s">
        <v>33</v>
      </c>
      <c r="Q20" s="16" t="s">
        <v>33</v>
      </c>
      <c r="R20" s="23" t="s">
        <v>18</v>
      </c>
      <c r="S20" s="16" t="s">
        <v>33</v>
      </c>
      <c r="T20" s="23" t="s">
        <v>33</v>
      </c>
      <c r="U20" s="16" t="s">
        <v>33</v>
      </c>
      <c r="V20" s="23" t="s">
        <v>33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43.5" customHeight="1" thickBot="1">
      <c r="E21" s="59" t="s">
        <v>56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32.25" thickBot="1">
      <c r="E22" s="29" t="s">
        <v>14</v>
      </c>
      <c r="F22" s="46">
        <v>10000000</v>
      </c>
      <c r="G22" s="45" t="s">
        <v>33</v>
      </c>
      <c r="H22" s="46" t="s">
        <v>33</v>
      </c>
      <c r="I22" s="45"/>
      <c r="J22" s="21" t="s">
        <v>33</v>
      </c>
      <c r="K22" s="22"/>
      <c r="L22" s="21" t="s">
        <v>33</v>
      </c>
      <c r="M22" s="45" t="s">
        <v>33</v>
      </c>
      <c r="N22" s="46" t="s">
        <v>33</v>
      </c>
      <c r="O22" s="22" t="s">
        <v>33</v>
      </c>
      <c r="P22" s="21" t="s">
        <v>33</v>
      </c>
      <c r="Q22" s="22" t="s">
        <v>33</v>
      </c>
      <c r="R22" s="21" t="s">
        <v>33</v>
      </c>
      <c r="S22" s="22" t="s">
        <v>33</v>
      </c>
      <c r="T22" s="21" t="s">
        <v>33</v>
      </c>
      <c r="U22" s="22" t="s">
        <v>33</v>
      </c>
      <c r="V22" s="21" t="s">
        <v>33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>
      <c r="E23" s="34">
        <v>43494</v>
      </c>
      <c r="F23" s="47">
        <f>F22</f>
        <v>10000000</v>
      </c>
      <c r="G23" s="47"/>
      <c r="H23" s="47"/>
      <c r="I23" s="47">
        <v>10000000</v>
      </c>
      <c r="J23" s="23"/>
      <c r="K23" s="16">
        <v>9.8</v>
      </c>
      <c r="L23" s="23"/>
      <c r="M23" s="47">
        <v>83232.88</v>
      </c>
      <c r="N23" s="47">
        <v>83232.88</v>
      </c>
      <c r="O23" s="23"/>
      <c r="P23" s="23"/>
      <c r="Q23" s="23"/>
      <c r="R23" s="23"/>
      <c r="S23" s="23"/>
      <c r="T23" s="23"/>
      <c r="U23" s="23"/>
      <c r="V23" s="2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>
      <c r="E24" s="34">
        <v>43522</v>
      </c>
      <c r="F24" s="47">
        <f>F23</f>
        <v>10000000</v>
      </c>
      <c r="G24" s="48"/>
      <c r="H24" s="47"/>
      <c r="I24" s="47">
        <v>10000000</v>
      </c>
      <c r="J24" s="23"/>
      <c r="K24" s="16">
        <v>9.8</v>
      </c>
      <c r="L24" s="23"/>
      <c r="M24" s="48">
        <v>75178.08</v>
      </c>
      <c r="N24" s="47">
        <v>75178.08</v>
      </c>
      <c r="O24" s="16"/>
      <c r="P24" s="23"/>
      <c r="Q24" s="16"/>
      <c r="R24" s="23"/>
      <c r="S24" s="16"/>
      <c r="T24" s="23"/>
      <c r="U24" s="16"/>
      <c r="V24" s="2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>
      <c r="E25" s="34">
        <v>43551</v>
      </c>
      <c r="F25" s="47">
        <f>F24</f>
        <v>10000000</v>
      </c>
      <c r="G25" s="48"/>
      <c r="H25" s="47"/>
      <c r="I25" s="47">
        <v>10000000</v>
      </c>
      <c r="J25" s="23"/>
      <c r="K25" s="16">
        <v>9.8</v>
      </c>
      <c r="L25" s="23"/>
      <c r="M25" s="48">
        <v>83232.88</v>
      </c>
      <c r="N25" s="47">
        <v>83232.88</v>
      </c>
      <c r="O25" s="16"/>
      <c r="P25" s="23"/>
      <c r="Q25" s="16"/>
      <c r="R25" s="23"/>
      <c r="S25" s="16"/>
      <c r="T25" s="23"/>
      <c r="U25" s="16"/>
      <c r="V25" s="2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>
      <c r="E26" s="34">
        <v>43584</v>
      </c>
      <c r="F26" s="47">
        <f>F25</f>
        <v>10000000</v>
      </c>
      <c r="G26" s="48"/>
      <c r="H26" s="47"/>
      <c r="I26" s="47">
        <v>10000000</v>
      </c>
      <c r="J26" s="23"/>
      <c r="K26" s="16">
        <v>9.8</v>
      </c>
      <c r="L26" s="23"/>
      <c r="M26" s="48">
        <v>80547.95</v>
      </c>
      <c r="N26" s="47">
        <v>80547.95</v>
      </c>
      <c r="O26" s="16"/>
      <c r="P26" s="23"/>
      <c r="Q26" s="16"/>
      <c r="R26" s="23"/>
      <c r="S26" s="16"/>
      <c r="T26" s="23"/>
      <c r="U26" s="16"/>
      <c r="V26" s="2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>
      <c r="E27" s="34">
        <v>43608</v>
      </c>
      <c r="F27" s="47">
        <v>10000000</v>
      </c>
      <c r="G27" s="48"/>
      <c r="H27" s="47">
        <v>2000000</v>
      </c>
      <c r="I27" s="48">
        <f>F27-H27</f>
        <v>8000000</v>
      </c>
      <c r="J27" s="23"/>
      <c r="K27" s="16">
        <v>9.8</v>
      </c>
      <c r="L27" s="23"/>
      <c r="M27" s="48"/>
      <c r="N27" s="47"/>
      <c r="O27" s="16"/>
      <c r="P27" s="23"/>
      <c r="Q27" s="16"/>
      <c r="R27" s="23"/>
      <c r="S27" s="16"/>
      <c r="T27" s="23"/>
      <c r="U27" s="16"/>
      <c r="V27" s="2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>
      <c r="E28" s="34">
        <v>43614</v>
      </c>
      <c r="F28" s="47">
        <v>8000000</v>
      </c>
      <c r="G28" s="48"/>
      <c r="H28" s="47"/>
      <c r="I28" s="48">
        <v>8000000</v>
      </c>
      <c r="J28" s="23"/>
      <c r="K28" s="16">
        <v>9.8</v>
      </c>
      <c r="L28" s="23"/>
      <c r="M28" s="48">
        <v>78936.98</v>
      </c>
      <c r="N28" s="47">
        <v>78936.98</v>
      </c>
      <c r="O28" s="16"/>
      <c r="P28" s="23"/>
      <c r="Q28" s="16"/>
      <c r="R28" s="23"/>
      <c r="S28" s="16"/>
      <c r="T28" s="23"/>
      <c r="U28" s="16"/>
      <c r="V28" s="2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>
      <c r="E29" s="34">
        <v>43644</v>
      </c>
      <c r="F29" s="47">
        <v>8000000</v>
      </c>
      <c r="G29" s="48"/>
      <c r="H29" s="47"/>
      <c r="I29" s="48">
        <v>8000000</v>
      </c>
      <c r="J29" s="23"/>
      <c r="K29" s="16">
        <v>9.8</v>
      </c>
      <c r="L29" s="23"/>
      <c r="M29" s="48">
        <v>64438.36</v>
      </c>
      <c r="N29" s="47">
        <v>64438.36</v>
      </c>
      <c r="O29" s="16"/>
      <c r="P29" s="23"/>
      <c r="Q29" s="16"/>
      <c r="R29" s="23"/>
      <c r="S29" s="16"/>
      <c r="T29" s="23"/>
      <c r="U29" s="16"/>
      <c r="V29" s="2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>
      <c r="E30" s="34">
        <v>43675</v>
      </c>
      <c r="F30" s="47">
        <v>8000000</v>
      </c>
      <c r="G30" s="48"/>
      <c r="H30" s="47"/>
      <c r="I30" s="48">
        <v>8000000</v>
      </c>
      <c r="J30" s="23"/>
      <c r="K30" s="16">
        <v>9.8</v>
      </c>
      <c r="L30" s="23"/>
      <c r="M30" s="48">
        <v>66586.3</v>
      </c>
      <c r="N30" s="47">
        <v>66586.3</v>
      </c>
      <c r="O30" s="16"/>
      <c r="P30" s="23"/>
      <c r="Q30" s="16"/>
      <c r="R30" s="23"/>
      <c r="S30" s="16"/>
      <c r="T30" s="23"/>
      <c r="U30" s="16"/>
      <c r="V30" s="2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>
      <c r="E31" s="34">
        <v>43704</v>
      </c>
      <c r="F31" s="47">
        <v>8000000</v>
      </c>
      <c r="G31" s="48"/>
      <c r="H31" s="47"/>
      <c r="I31" s="48">
        <v>8000000</v>
      </c>
      <c r="J31" s="23"/>
      <c r="K31" s="16">
        <v>9.8</v>
      </c>
      <c r="L31" s="23"/>
      <c r="M31" s="48">
        <v>66586.3</v>
      </c>
      <c r="N31" s="47">
        <v>66586.3</v>
      </c>
      <c r="O31" s="16"/>
      <c r="P31" s="23"/>
      <c r="Q31" s="16"/>
      <c r="R31" s="23"/>
      <c r="S31" s="16"/>
      <c r="T31" s="23"/>
      <c r="U31" s="16"/>
      <c r="V31" s="23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>
      <c r="E32" s="34">
        <v>43733</v>
      </c>
      <c r="F32" s="47">
        <v>8000000</v>
      </c>
      <c r="G32" s="48"/>
      <c r="H32" s="47"/>
      <c r="I32" s="48">
        <v>8000000</v>
      </c>
      <c r="J32" s="23"/>
      <c r="K32" s="16">
        <v>9.8</v>
      </c>
      <c r="L32" s="23"/>
      <c r="M32" s="48">
        <v>64438.36</v>
      </c>
      <c r="N32" s="47">
        <v>64438.36</v>
      </c>
      <c r="O32" s="16"/>
      <c r="P32" s="23"/>
      <c r="Q32" s="16"/>
      <c r="R32" s="23"/>
      <c r="S32" s="16"/>
      <c r="T32" s="23"/>
      <c r="U32" s="16"/>
      <c r="V32" s="23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>
      <c r="E33" s="34"/>
      <c r="F33" s="47"/>
      <c r="G33" s="48"/>
      <c r="H33" s="47"/>
      <c r="I33" s="48"/>
      <c r="J33" s="23"/>
      <c r="K33" s="16"/>
      <c r="L33" s="23"/>
      <c r="M33" s="48"/>
      <c r="N33" s="47"/>
      <c r="O33" s="16"/>
      <c r="P33" s="23"/>
      <c r="Q33" s="16"/>
      <c r="R33" s="23"/>
      <c r="S33" s="16"/>
      <c r="T33" s="23"/>
      <c r="U33" s="16"/>
      <c r="V33" s="2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>
      <c r="E34" s="34"/>
      <c r="F34" s="47"/>
      <c r="G34" s="48"/>
      <c r="H34" s="47"/>
      <c r="I34" s="48"/>
      <c r="J34" s="23"/>
      <c r="K34" s="16">
        <v>9.8</v>
      </c>
      <c r="L34" s="23"/>
      <c r="M34" s="48"/>
      <c r="N34" s="47"/>
      <c r="O34" s="16"/>
      <c r="P34" s="23"/>
      <c r="Q34" s="16"/>
      <c r="R34" s="23"/>
      <c r="S34" s="16"/>
      <c r="T34" s="23"/>
      <c r="U34" s="16"/>
      <c r="V34" s="2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>
      <c r="E35" s="23" t="s">
        <v>53</v>
      </c>
      <c r="F35" s="47" t="s">
        <v>44</v>
      </c>
      <c r="G35" s="48">
        <v>0</v>
      </c>
      <c r="H35" s="47">
        <f>SUM(H23:H34)</f>
        <v>2000000</v>
      </c>
      <c r="I35" s="48">
        <v>8000000</v>
      </c>
      <c r="J35" s="23" t="s">
        <v>33</v>
      </c>
      <c r="K35" s="16" t="s">
        <v>18</v>
      </c>
      <c r="L35" s="23" t="s">
        <v>18</v>
      </c>
      <c r="M35" s="48">
        <f>SUM(M23:M34)</f>
        <v>663178.0900000001</v>
      </c>
      <c r="N35" s="46">
        <f>SUM(N23:N34)</f>
        <v>663178.0900000001</v>
      </c>
      <c r="O35" s="16" t="s">
        <v>33</v>
      </c>
      <c r="P35" s="23" t="s">
        <v>33</v>
      </c>
      <c r="Q35" s="16" t="s">
        <v>33</v>
      </c>
      <c r="R35" s="23" t="s">
        <v>18</v>
      </c>
      <c r="S35" s="16" t="s">
        <v>33</v>
      </c>
      <c r="T35" s="23" t="s">
        <v>33</v>
      </c>
      <c r="U35" s="16" t="s">
        <v>33</v>
      </c>
      <c r="V35" s="23" t="s">
        <v>33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>
      <c r="E36" s="37"/>
      <c r="F36" s="53"/>
      <c r="G36" s="53"/>
      <c r="H36" s="53"/>
      <c r="I36" s="53"/>
      <c r="J36" s="37"/>
      <c r="K36" s="37"/>
      <c r="L36" s="37"/>
      <c r="M36" s="53"/>
      <c r="N36" s="53"/>
      <c r="O36" s="37"/>
      <c r="P36" s="37"/>
      <c r="Q36" s="37"/>
      <c r="R36" s="37"/>
      <c r="S36" s="37"/>
      <c r="T36" s="37"/>
      <c r="U36" s="37"/>
      <c r="V36" s="3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customHeight="1" thickBot="1">
      <c r="E37" s="1"/>
      <c r="F37" s="60" t="s">
        <v>51</v>
      </c>
      <c r="G37" s="6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32.25" thickBot="1">
      <c r="E38" s="17" t="s">
        <v>14</v>
      </c>
      <c r="F38" s="49">
        <v>20000000</v>
      </c>
      <c r="G38" s="50" t="s">
        <v>33</v>
      </c>
      <c r="H38" s="49" t="s">
        <v>33</v>
      </c>
      <c r="I38" s="50" t="s">
        <v>33</v>
      </c>
      <c r="J38" s="18" t="s">
        <v>33</v>
      </c>
      <c r="K38" s="19" t="s">
        <v>33</v>
      </c>
      <c r="L38" s="18" t="s">
        <v>33</v>
      </c>
      <c r="M38" s="19" t="s">
        <v>33</v>
      </c>
      <c r="N38" s="18" t="s">
        <v>33</v>
      </c>
      <c r="O38" s="19" t="s">
        <v>33</v>
      </c>
      <c r="P38" s="18" t="s">
        <v>33</v>
      </c>
      <c r="Q38" s="19" t="s">
        <v>33</v>
      </c>
      <c r="R38" s="18" t="s">
        <v>33</v>
      </c>
      <c r="S38" s="19" t="s">
        <v>33</v>
      </c>
      <c r="T38" s="18" t="s">
        <v>33</v>
      </c>
      <c r="U38" s="19" t="s">
        <v>33</v>
      </c>
      <c r="V38" s="18" t="s">
        <v>33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>
      <c r="E39" s="21" t="s">
        <v>36</v>
      </c>
      <c r="F39" s="46">
        <v>20000000</v>
      </c>
      <c r="G39" s="45"/>
      <c r="H39" s="46"/>
      <c r="I39" s="46"/>
      <c r="J39" s="35"/>
      <c r="K39" s="21"/>
      <c r="L39" s="36"/>
      <c r="M39" s="46">
        <f>M14+M23</f>
        <v>148630.14</v>
      </c>
      <c r="N39" s="46">
        <f>N23+N14</f>
        <v>148630.14</v>
      </c>
      <c r="O39" s="22" t="s">
        <v>33</v>
      </c>
      <c r="P39" s="21" t="s">
        <v>33</v>
      </c>
      <c r="Q39" s="22" t="s">
        <v>33</v>
      </c>
      <c r="R39" s="21" t="s">
        <v>33</v>
      </c>
      <c r="S39" s="22" t="s">
        <v>33</v>
      </c>
      <c r="T39" s="21" t="s">
        <v>33</v>
      </c>
      <c r="U39" s="22" t="s">
        <v>33</v>
      </c>
      <c r="V39" s="21" t="s">
        <v>33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>
      <c r="E40" s="21" t="s">
        <v>34</v>
      </c>
      <c r="F40" s="46">
        <v>20000000</v>
      </c>
      <c r="G40" s="45"/>
      <c r="H40" s="47">
        <v>3000000</v>
      </c>
      <c r="I40" s="48">
        <f>F38-H40</f>
        <v>17000000</v>
      </c>
      <c r="J40" s="21"/>
      <c r="K40" s="21"/>
      <c r="L40" s="21"/>
      <c r="M40" s="45">
        <f>M17+M24</f>
        <v>115260.27</v>
      </c>
      <c r="N40" s="46">
        <f>N17+N24</f>
        <v>115260.27</v>
      </c>
      <c r="O40" s="22" t="s">
        <v>33</v>
      </c>
      <c r="P40" s="21" t="s">
        <v>33</v>
      </c>
      <c r="Q40" s="22" t="s">
        <v>33</v>
      </c>
      <c r="R40" s="21" t="s">
        <v>33</v>
      </c>
      <c r="S40" s="22" t="s">
        <v>33</v>
      </c>
      <c r="T40" s="21" t="s">
        <v>33</v>
      </c>
      <c r="U40" s="22" t="s">
        <v>33</v>
      </c>
      <c r="V40" s="21" t="s">
        <v>33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>
      <c r="E41" s="21" t="s">
        <v>37</v>
      </c>
      <c r="F41" s="46">
        <f>I40</f>
        <v>17000000</v>
      </c>
      <c r="G41" s="45"/>
      <c r="H41" s="47">
        <v>5000000</v>
      </c>
      <c r="I41" s="48">
        <f>F38-H40-H41</f>
        <v>12000000</v>
      </c>
      <c r="J41" s="21"/>
      <c r="K41" s="22"/>
      <c r="L41" s="21"/>
      <c r="M41" s="46">
        <f>M19+M25</f>
        <v>88295.89</v>
      </c>
      <c r="N41" s="46">
        <f>N19+N25</f>
        <v>88295.89</v>
      </c>
      <c r="O41" s="22" t="s">
        <v>33</v>
      </c>
      <c r="P41" s="21" t="s">
        <v>33</v>
      </c>
      <c r="Q41" s="22" t="s">
        <v>33</v>
      </c>
      <c r="R41" s="21" t="s">
        <v>33</v>
      </c>
      <c r="S41" s="22" t="s">
        <v>33</v>
      </c>
      <c r="T41" s="21" t="s">
        <v>33</v>
      </c>
      <c r="U41" s="22" t="s">
        <v>33</v>
      </c>
      <c r="V41" s="21" t="s">
        <v>33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>
      <c r="E42" s="23" t="s">
        <v>38</v>
      </c>
      <c r="F42" s="46">
        <f>I41</f>
        <v>12000000</v>
      </c>
      <c r="G42" s="45"/>
      <c r="H42" s="47">
        <v>2000000</v>
      </c>
      <c r="I42" s="48">
        <f>F38-H40-H41-H42</f>
        <v>10000000</v>
      </c>
      <c r="J42" s="21"/>
      <c r="K42" s="16"/>
      <c r="L42" s="23"/>
      <c r="M42" s="48">
        <f>M26</f>
        <v>80547.95</v>
      </c>
      <c r="N42" s="47">
        <f>N26</f>
        <v>80547.95</v>
      </c>
      <c r="O42" s="22" t="s">
        <v>33</v>
      </c>
      <c r="P42" s="21" t="s">
        <v>33</v>
      </c>
      <c r="Q42" s="22" t="s">
        <v>33</v>
      </c>
      <c r="R42" s="21" t="s">
        <v>33</v>
      </c>
      <c r="S42" s="22" t="s">
        <v>33</v>
      </c>
      <c r="T42" s="21" t="s">
        <v>33</v>
      </c>
      <c r="U42" s="22" t="s">
        <v>33</v>
      </c>
      <c r="V42" s="21" t="s">
        <v>33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>
      <c r="E43" s="23" t="s">
        <v>39</v>
      </c>
      <c r="F43" s="46">
        <f>I42</f>
        <v>10000000</v>
      </c>
      <c r="G43" s="45"/>
      <c r="H43" s="46">
        <f>H27</f>
        <v>2000000</v>
      </c>
      <c r="I43" s="45">
        <f>F43-H43</f>
        <v>8000000</v>
      </c>
      <c r="J43" s="21"/>
      <c r="K43" s="16"/>
      <c r="L43" s="21"/>
      <c r="M43" s="45">
        <f>M28</f>
        <v>78936.98</v>
      </c>
      <c r="N43" s="46">
        <f>N28</f>
        <v>78936.98</v>
      </c>
      <c r="O43" s="22" t="s">
        <v>33</v>
      </c>
      <c r="P43" s="21" t="s">
        <v>33</v>
      </c>
      <c r="Q43" s="22" t="s">
        <v>33</v>
      </c>
      <c r="R43" s="21" t="s">
        <v>33</v>
      </c>
      <c r="S43" s="22" t="s">
        <v>33</v>
      </c>
      <c r="T43" s="21" t="s">
        <v>33</v>
      </c>
      <c r="U43" s="22" t="s">
        <v>33</v>
      </c>
      <c r="V43" s="21" t="s">
        <v>33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>
      <c r="E44" s="23" t="s">
        <v>40</v>
      </c>
      <c r="F44" s="47">
        <v>8000000</v>
      </c>
      <c r="G44" s="45"/>
      <c r="H44" s="46"/>
      <c r="I44" s="48">
        <v>8000000</v>
      </c>
      <c r="J44" s="21"/>
      <c r="K44" s="16"/>
      <c r="L44" s="21"/>
      <c r="M44" s="46">
        <v>64438.36</v>
      </c>
      <c r="N44" s="46">
        <v>64438.36</v>
      </c>
      <c r="O44" s="22" t="s">
        <v>33</v>
      </c>
      <c r="P44" s="21" t="s">
        <v>33</v>
      </c>
      <c r="Q44" s="22" t="s">
        <v>33</v>
      </c>
      <c r="R44" s="21" t="s">
        <v>33</v>
      </c>
      <c r="S44" s="22" t="s">
        <v>33</v>
      </c>
      <c r="T44" s="21" t="s">
        <v>33</v>
      </c>
      <c r="U44" s="22" t="s">
        <v>33</v>
      </c>
      <c r="V44" s="21" t="s">
        <v>33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>
      <c r="E45" s="23" t="s">
        <v>41</v>
      </c>
      <c r="F45" s="47">
        <v>8000000</v>
      </c>
      <c r="G45" s="45"/>
      <c r="H45" s="46"/>
      <c r="I45" s="48">
        <v>8000000</v>
      </c>
      <c r="J45" s="21"/>
      <c r="K45" s="16"/>
      <c r="L45" s="21"/>
      <c r="M45" s="48">
        <f>M30</f>
        <v>66586.3</v>
      </c>
      <c r="N45" s="47">
        <f>N30</f>
        <v>66586.3</v>
      </c>
      <c r="O45" s="22"/>
      <c r="P45" s="21"/>
      <c r="Q45" s="22"/>
      <c r="R45" s="21"/>
      <c r="S45" s="22"/>
      <c r="T45" s="21"/>
      <c r="U45" s="22"/>
      <c r="V45" s="2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>
      <c r="E46" s="23" t="s">
        <v>42</v>
      </c>
      <c r="F46" s="47">
        <v>8000000</v>
      </c>
      <c r="G46" s="45"/>
      <c r="H46" s="47"/>
      <c r="I46" s="45">
        <v>8000000</v>
      </c>
      <c r="J46" s="21"/>
      <c r="K46" s="16"/>
      <c r="L46" s="21"/>
      <c r="M46" s="48">
        <v>66586.3</v>
      </c>
      <c r="N46" s="47">
        <v>66586.3</v>
      </c>
      <c r="O46" s="35" t="s">
        <v>33</v>
      </c>
      <c r="P46" s="21" t="s">
        <v>33</v>
      </c>
      <c r="Q46" s="22" t="s">
        <v>33</v>
      </c>
      <c r="R46" s="21" t="s">
        <v>33</v>
      </c>
      <c r="S46" s="22" t="s">
        <v>33</v>
      </c>
      <c r="T46" s="21" t="s">
        <v>33</v>
      </c>
      <c r="U46" s="22" t="s">
        <v>33</v>
      </c>
      <c r="V46" s="21" t="s">
        <v>33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>
      <c r="E47" s="23" t="s">
        <v>46</v>
      </c>
      <c r="F47" s="47">
        <v>8000000</v>
      </c>
      <c r="G47" s="48"/>
      <c r="H47" s="47"/>
      <c r="I47" s="48">
        <v>8000000</v>
      </c>
      <c r="J47" s="23"/>
      <c r="K47" s="16"/>
      <c r="L47" s="23"/>
      <c r="M47" s="48">
        <v>64438.36</v>
      </c>
      <c r="N47" s="47">
        <v>64438.36</v>
      </c>
      <c r="O47" s="23" t="s">
        <v>33</v>
      </c>
      <c r="P47" s="23" t="s">
        <v>33</v>
      </c>
      <c r="Q47" s="23" t="s">
        <v>33</v>
      </c>
      <c r="R47" s="23" t="s">
        <v>33</v>
      </c>
      <c r="S47" s="23" t="s">
        <v>33</v>
      </c>
      <c r="T47" s="23" t="s">
        <v>33</v>
      </c>
      <c r="U47" s="23" t="s">
        <v>33</v>
      </c>
      <c r="V47" s="23" t="s">
        <v>33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thickBot="1">
      <c r="E48" s="23" t="s">
        <v>47</v>
      </c>
      <c r="F48" s="47"/>
      <c r="G48" s="47"/>
      <c r="H48" s="47"/>
      <c r="I48" s="47"/>
      <c r="J48" s="23"/>
      <c r="K48" s="23"/>
      <c r="L48" s="23"/>
      <c r="M48" s="47"/>
      <c r="N48" s="47"/>
      <c r="O48" s="23" t="s">
        <v>33</v>
      </c>
      <c r="P48" s="23" t="s">
        <v>33</v>
      </c>
      <c r="Q48" s="23" t="s">
        <v>33</v>
      </c>
      <c r="R48" s="23" t="s">
        <v>33</v>
      </c>
      <c r="S48" s="23" t="s">
        <v>33</v>
      </c>
      <c r="T48" s="23" t="s">
        <v>33</v>
      </c>
      <c r="U48" s="23" t="s">
        <v>33</v>
      </c>
      <c r="V48" s="23" t="s">
        <v>33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6.5" thickBot="1">
      <c r="E49" s="23" t="s">
        <v>49</v>
      </c>
      <c r="F49" s="47"/>
      <c r="G49" s="47"/>
      <c r="H49" s="47"/>
      <c r="I49" s="47"/>
      <c r="J49" s="23"/>
      <c r="K49" s="23"/>
      <c r="L49" s="23"/>
      <c r="M49" s="47"/>
      <c r="N49" s="47"/>
      <c r="O49" s="23" t="s">
        <v>33</v>
      </c>
      <c r="P49" s="23" t="s">
        <v>33</v>
      </c>
      <c r="Q49" s="23" t="s">
        <v>33</v>
      </c>
      <c r="R49" s="23" t="s">
        <v>33</v>
      </c>
      <c r="S49" s="23" t="s">
        <v>33</v>
      </c>
      <c r="T49" s="23" t="s">
        <v>33</v>
      </c>
      <c r="U49" s="23" t="s">
        <v>33</v>
      </c>
      <c r="V49" s="23" t="s">
        <v>33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>
      <c r="E50" s="23" t="s">
        <v>50</v>
      </c>
      <c r="F50" s="47"/>
      <c r="G50" s="48"/>
      <c r="H50" s="47"/>
      <c r="I50" s="48"/>
      <c r="J50" s="23"/>
      <c r="K50" s="23"/>
      <c r="L50" s="23"/>
      <c r="M50" s="48"/>
      <c r="N50" s="47"/>
      <c r="O50" s="16"/>
      <c r="P50" s="23"/>
      <c r="Q50" s="16"/>
      <c r="R50" s="23"/>
      <c r="S50" s="16"/>
      <c r="T50" s="23"/>
      <c r="U50" s="16"/>
      <c r="V50" s="2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>
      <c r="E51" s="23" t="s">
        <v>21</v>
      </c>
      <c r="F51" s="47" t="s">
        <v>44</v>
      </c>
      <c r="G51" s="48">
        <f>G45+G47+G50</f>
        <v>0</v>
      </c>
      <c r="H51" s="47">
        <f>SUM(H40:H50)</f>
        <v>12000000</v>
      </c>
      <c r="I51" s="45">
        <f>I35+I20</f>
        <v>8000000</v>
      </c>
      <c r="J51" s="23" t="s">
        <v>33</v>
      </c>
      <c r="K51" s="16" t="s">
        <v>18</v>
      </c>
      <c r="L51" s="23" t="s">
        <v>18</v>
      </c>
      <c r="M51" s="48">
        <f>SUM(M39:M50)</f>
        <v>773720.5500000002</v>
      </c>
      <c r="N51" s="47">
        <f>SUM(N39:N50)</f>
        <v>773720.5500000002</v>
      </c>
      <c r="O51" s="16" t="s">
        <v>33</v>
      </c>
      <c r="P51" s="23" t="s">
        <v>33</v>
      </c>
      <c r="Q51" s="16" t="s">
        <v>33</v>
      </c>
      <c r="R51" s="23" t="s">
        <v>18</v>
      </c>
      <c r="S51" s="16" t="s">
        <v>33</v>
      </c>
      <c r="T51" s="23" t="s">
        <v>33</v>
      </c>
      <c r="U51" s="16" t="s">
        <v>33</v>
      </c>
      <c r="V51" s="23" t="s">
        <v>33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5.75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5.75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3.5" customHeight="1">
      <c r="E56" s="1"/>
      <c r="F56" s="1" t="s">
        <v>26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8" customHeight="1"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>
      <c r="E58" s="1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32.25" thickBot="1">
      <c r="E59" s="17" t="s">
        <v>14</v>
      </c>
      <c r="F59" s="49" t="s">
        <v>33</v>
      </c>
      <c r="G59" s="50" t="s">
        <v>33</v>
      </c>
      <c r="H59" s="49" t="s">
        <v>33</v>
      </c>
      <c r="I59" s="50" t="s">
        <v>33</v>
      </c>
      <c r="J59" s="18" t="s">
        <v>33</v>
      </c>
      <c r="K59" s="19" t="s">
        <v>33</v>
      </c>
      <c r="L59" s="18" t="s">
        <v>33</v>
      </c>
      <c r="M59" s="19" t="s">
        <v>33</v>
      </c>
      <c r="N59" s="18" t="s">
        <v>33</v>
      </c>
      <c r="O59" s="19" t="s">
        <v>33</v>
      </c>
      <c r="P59" s="18" t="s">
        <v>33</v>
      </c>
      <c r="Q59" s="19" t="s">
        <v>33</v>
      </c>
      <c r="R59" s="18" t="s">
        <v>33</v>
      </c>
      <c r="S59" s="19" t="s">
        <v>33</v>
      </c>
      <c r="T59" s="18" t="s">
        <v>33</v>
      </c>
      <c r="U59" s="19" t="s">
        <v>33</v>
      </c>
      <c r="V59" s="18" t="s">
        <v>33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>
      <c r="E60" s="20"/>
      <c r="F60" s="46"/>
      <c r="G60" s="45"/>
      <c r="H60" s="46"/>
      <c r="I60" s="45"/>
      <c r="J60" s="21"/>
      <c r="K60" s="25"/>
      <c r="L60" s="21"/>
      <c r="M60" s="22"/>
      <c r="N60" s="21"/>
      <c r="O60" s="22" t="s">
        <v>33</v>
      </c>
      <c r="P60" s="21" t="s">
        <v>33</v>
      </c>
      <c r="Q60" s="22" t="s">
        <v>33</v>
      </c>
      <c r="R60" s="21" t="s">
        <v>33</v>
      </c>
      <c r="S60" s="22" t="s">
        <v>33</v>
      </c>
      <c r="T60" s="21" t="s">
        <v>33</v>
      </c>
      <c r="U60" s="22" t="s">
        <v>33</v>
      </c>
      <c r="V60" s="21" t="s">
        <v>33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>
      <c r="E61" s="20"/>
      <c r="F61" s="46"/>
      <c r="G61" s="45"/>
      <c r="H61" s="46"/>
      <c r="I61" s="45"/>
      <c r="J61" s="21"/>
      <c r="K61" s="25"/>
      <c r="L61" s="21"/>
      <c r="M61" s="22"/>
      <c r="N61" s="21"/>
      <c r="O61" s="22" t="s">
        <v>33</v>
      </c>
      <c r="P61" s="21" t="s">
        <v>33</v>
      </c>
      <c r="Q61" s="22" t="s">
        <v>33</v>
      </c>
      <c r="R61" s="21" t="s">
        <v>33</v>
      </c>
      <c r="S61" s="22" t="s">
        <v>33</v>
      </c>
      <c r="T61" s="21" t="s">
        <v>33</v>
      </c>
      <c r="U61" s="22" t="s">
        <v>33</v>
      </c>
      <c r="V61" s="21" t="s">
        <v>33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>
      <c r="E62" s="34"/>
      <c r="F62" s="46"/>
      <c r="G62" s="45"/>
      <c r="H62" s="46"/>
      <c r="I62" s="45"/>
      <c r="J62" s="21"/>
      <c r="K62" s="25"/>
      <c r="L62" s="21"/>
      <c r="M62" s="22"/>
      <c r="N62" s="21"/>
      <c r="O62" s="22" t="s">
        <v>33</v>
      </c>
      <c r="P62" s="21" t="s">
        <v>33</v>
      </c>
      <c r="Q62" s="22" t="s">
        <v>33</v>
      </c>
      <c r="R62" s="21" t="s">
        <v>33</v>
      </c>
      <c r="S62" s="22" t="s">
        <v>33</v>
      </c>
      <c r="T62" s="21" t="s">
        <v>33</v>
      </c>
      <c r="U62" s="22" t="s">
        <v>33</v>
      </c>
      <c r="V62" s="21" t="s">
        <v>33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>
      <c r="E63" s="34"/>
      <c r="F63" s="46"/>
      <c r="G63" s="45"/>
      <c r="H63" s="46"/>
      <c r="I63" s="45"/>
      <c r="J63" s="21"/>
      <c r="K63" s="25"/>
      <c r="L63" s="21"/>
      <c r="M63" s="22"/>
      <c r="N63" s="21"/>
      <c r="O63" s="22" t="s">
        <v>33</v>
      </c>
      <c r="P63" s="21" t="s">
        <v>33</v>
      </c>
      <c r="Q63" s="22" t="s">
        <v>33</v>
      </c>
      <c r="R63" s="21" t="s">
        <v>33</v>
      </c>
      <c r="S63" s="22" t="s">
        <v>33</v>
      </c>
      <c r="T63" s="21" t="s">
        <v>33</v>
      </c>
      <c r="U63" s="22" t="s">
        <v>33</v>
      </c>
      <c r="V63" s="21" t="s">
        <v>33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>
      <c r="E64" s="27" t="s">
        <v>21</v>
      </c>
      <c r="F64" s="46" t="s">
        <v>18</v>
      </c>
      <c r="G64" s="45" t="s">
        <v>33</v>
      </c>
      <c r="H64" s="46" t="s">
        <v>33</v>
      </c>
      <c r="I64" s="45" t="s">
        <v>33</v>
      </c>
      <c r="J64" s="21" t="s">
        <v>33</v>
      </c>
      <c r="K64" s="25" t="s">
        <v>18</v>
      </c>
      <c r="L64" s="21" t="s">
        <v>18</v>
      </c>
      <c r="M64" s="45" t="s">
        <v>33</v>
      </c>
      <c r="N64" s="46" t="s">
        <v>33</v>
      </c>
      <c r="O64" s="22" t="s">
        <v>33</v>
      </c>
      <c r="P64" s="21" t="s">
        <v>33</v>
      </c>
      <c r="Q64" s="22" t="s">
        <v>33</v>
      </c>
      <c r="R64" s="21" t="s">
        <v>33</v>
      </c>
      <c r="S64" s="22" t="s">
        <v>33</v>
      </c>
      <c r="T64" s="21" t="s">
        <v>33</v>
      </c>
      <c r="U64" s="22" t="s">
        <v>33</v>
      </c>
      <c r="V64" s="21" t="s">
        <v>33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5.75">
      <c r="E65" s="40"/>
      <c r="F65" s="37"/>
      <c r="G65" s="37"/>
      <c r="H65" s="37"/>
      <c r="I65" s="37"/>
      <c r="J65" s="37"/>
      <c r="K65" s="41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3.5" customHeight="1">
      <c r="E66" s="40"/>
      <c r="F66" s="37"/>
      <c r="G66" s="37"/>
      <c r="H66" s="37"/>
      <c r="I66" s="37"/>
      <c r="J66" s="37"/>
      <c r="K66" s="41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5.75" hidden="1">
      <c r="E67" s="1"/>
      <c r="F67" s="1"/>
      <c r="G67" s="1"/>
      <c r="H67" s="1"/>
      <c r="I67" s="1" t="s">
        <v>48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>
      <c r="E68" s="24"/>
      <c r="F68" s="24" t="s">
        <v>15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32.25" thickBot="1">
      <c r="E69" s="17" t="s">
        <v>14</v>
      </c>
      <c r="F69" s="50" t="s">
        <v>33</v>
      </c>
      <c r="G69" s="49" t="s">
        <v>33</v>
      </c>
      <c r="H69" s="49" t="s">
        <v>33</v>
      </c>
      <c r="I69" s="49" t="s">
        <v>33</v>
      </c>
      <c r="J69" s="18" t="s">
        <v>33</v>
      </c>
      <c r="K69" s="19" t="s">
        <v>33</v>
      </c>
      <c r="L69" s="18" t="s">
        <v>33</v>
      </c>
      <c r="M69" s="19" t="s">
        <v>33</v>
      </c>
      <c r="N69" s="18" t="s">
        <v>33</v>
      </c>
      <c r="O69" s="19" t="s">
        <v>33</v>
      </c>
      <c r="P69" s="18" t="s">
        <v>33</v>
      </c>
      <c r="Q69" s="19" t="s">
        <v>33</v>
      </c>
      <c r="R69" s="18" t="s">
        <v>33</v>
      </c>
      <c r="S69" s="19" t="s">
        <v>33</v>
      </c>
      <c r="T69" s="18" t="s">
        <v>33</v>
      </c>
      <c r="U69" s="19" t="s">
        <v>33</v>
      </c>
      <c r="V69" s="18" t="s">
        <v>33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>
      <c r="E70" s="27" t="s">
        <v>36</v>
      </c>
      <c r="F70" s="45" t="s">
        <v>33</v>
      </c>
      <c r="G70" s="46" t="s">
        <v>33</v>
      </c>
      <c r="H70" s="46" t="s">
        <v>33</v>
      </c>
      <c r="I70" s="46" t="s">
        <v>33</v>
      </c>
      <c r="J70" s="21" t="s">
        <v>33</v>
      </c>
      <c r="K70" s="21" t="s">
        <v>33</v>
      </c>
      <c r="L70" s="21" t="s">
        <v>33</v>
      </c>
      <c r="M70" s="22" t="s">
        <v>33</v>
      </c>
      <c r="N70" s="21" t="s">
        <v>33</v>
      </c>
      <c r="O70" s="22" t="s">
        <v>33</v>
      </c>
      <c r="P70" s="21" t="s">
        <v>33</v>
      </c>
      <c r="Q70" s="22" t="s">
        <v>33</v>
      </c>
      <c r="R70" s="21" t="s">
        <v>33</v>
      </c>
      <c r="S70" s="22" t="s">
        <v>33</v>
      </c>
      <c r="T70" s="21" t="s">
        <v>33</v>
      </c>
      <c r="U70" s="22" t="s">
        <v>33</v>
      </c>
      <c r="V70" s="21" t="s">
        <v>33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>
      <c r="E71" s="26" t="s">
        <v>34</v>
      </c>
      <c r="F71" s="45" t="s">
        <v>33</v>
      </c>
      <c r="G71" s="46" t="s">
        <v>33</v>
      </c>
      <c r="H71" s="46" t="s">
        <v>33</v>
      </c>
      <c r="I71" s="46" t="s">
        <v>33</v>
      </c>
      <c r="J71" s="21" t="s">
        <v>33</v>
      </c>
      <c r="K71" s="21" t="s">
        <v>33</v>
      </c>
      <c r="L71" s="21" t="s">
        <v>33</v>
      </c>
      <c r="M71" s="22" t="s">
        <v>33</v>
      </c>
      <c r="N71" s="21" t="s">
        <v>33</v>
      </c>
      <c r="O71" s="22" t="s">
        <v>33</v>
      </c>
      <c r="P71" s="21" t="s">
        <v>33</v>
      </c>
      <c r="Q71" s="22" t="s">
        <v>33</v>
      </c>
      <c r="R71" s="21" t="s">
        <v>33</v>
      </c>
      <c r="S71" s="22" t="s">
        <v>33</v>
      </c>
      <c r="T71" s="21" t="s">
        <v>33</v>
      </c>
      <c r="U71" s="22" t="s">
        <v>33</v>
      </c>
      <c r="V71" s="21" t="s">
        <v>33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>
      <c r="E72" s="26" t="s">
        <v>37</v>
      </c>
      <c r="F72" s="45" t="s">
        <v>33</v>
      </c>
      <c r="G72" s="46" t="s">
        <v>33</v>
      </c>
      <c r="H72" s="46" t="s">
        <v>33</v>
      </c>
      <c r="I72" s="46" t="s">
        <v>33</v>
      </c>
      <c r="J72" s="21" t="s">
        <v>33</v>
      </c>
      <c r="K72" s="21" t="s">
        <v>33</v>
      </c>
      <c r="L72" s="21" t="s">
        <v>33</v>
      </c>
      <c r="M72" s="22" t="s">
        <v>33</v>
      </c>
      <c r="N72" s="21" t="s">
        <v>33</v>
      </c>
      <c r="O72" s="22" t="s">
        <v>33</v>
      </c>
      <c r="P72" s="21" t="s">
        <v>33</v>
      </c>
      <c r="Q72" s="22" t="s">
        <v>33</v>
      </c>
      <c r="R72" s="21" t="s">
        <v>33</v>
      </c>
      <c r="S72" s="22" t="s">
        <v>33</v>
      </c>
      <c r="T72" s="21" t="s">
        <v>33</v>
      </c>
      <c r="U72" s="22" t="s">
        <v>33</v>
      </c>
      <c r="V72" s="21" t="s">
        <v>33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>
      <c r="E73" s="26" t="s">
        <v>38</v>
      </c>
      <c r="F73" s="45" t="s">
        <v>33</v>
      </c>
      <c r="G73" s="46" t="s">
        <v>33</v>
      </c>
      <c r="H73" s="46" t="s">
        <v>33</v>
      </c>
      <c r="I73" s="46" t="s">
        <v>33</v>
      </c>
      <c r="J73" s="21" t="s">
        <v>33</v>
      </c>
      <c r="K73" s="21" t="s">
        <v>33</v>
      </c>
      <c r="L73" s="21" t="s">
        <v>33</v>
      </c>
      <c r="M73" s="22" t="s">
        <v>33</v>
      </c>
      <c r="N73" s="21" t="s">
        <v>33</v>
      </c>
      <c r="O73" s="22" t="s">
        <v>33</v>
      </c>
      <c r="P73" s="21" t="s">
        <v>33</v>
      </c>
      <c r="Q73" s="22" t="s">
        <v>33</v>
      </c>
      <c r="R73" s="21" t="s">
        <v>33</v>
      </c>
      <c r="S73" s="22" t="s">
        <v>33</v>
      </c>
      <c r="T73" s="21" t="s">
        <v>33</v>
      </c>
      <c r="U73" s="22" t="s">
        <v>33</v>
      </c>
      <c r="V73" s="21" t="s">
        <v>33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>
      <c r="E74" s="26" t="s">
        <v>39</v>
      </c>
      <c r="F74" s="45" t="s">
        <v>33</v>
      </c>
      <c r="G74" s="46" t="s">
        <v>33</v>
      </c>
      <c r="H74" s="46" t="s">
        <v>33</v>
      </c>
      <c r="I74" s="46" t="s">
        <v>33</v>
      </c>
      <c r="J74" s="21" t="s">
        <v>33</v>
      </c>
      <c r="K74" s="21" t="s">
        <v>33</v>
      </c>
      <c r="L74" s="21" t="s">
        <v>33</v>
      </c>
      <c r="M74" s="22" t="s">
        <v>33</v>
      </c>
      <c r="N74" s="21" t="s">
        <v>33</v>
      </c>
      <c r="O74" s="22" t="s">
        <v>33</v>
      </c>
      <c r="P74" s="21" t="s">
        <v>33</v>
      </c>
      <c r="Q74" s="22" t="s">
        <v>33</v>
      </c>
      <c r="R74" s="21" t="s">
        <v>33</v>
      </c>
      <c r="S74" s="22" t="s">
        <v>33</v>
      </c>
      <c r="T74" s="21" t="s">
        <v>33</v>
      </c>
      <c r="U74" s="22" t="s">
        <v>33</v>
      </c>
      <c r="V74" s="21" t="s">
        <v>33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>
      <c r="E75" s="26" t="s">
        <v>40</v>
      </c>
      <c r="F75" s="45" t="s">
        <v>33</v>
      </c>
      <c r="G75" s="46" t="s">
        <v>33</v>
      </c>
      <c r="H75" s="46" t="s">
        <v>33</v>
      </c>
      <c r="I75" s="46" t="s">
        <v>33</v>
      </c>
      <c r="J75" s="21" t="s">
        <v>33</v>
      </c>
      <c r="K75" s="21" t="s">
        <v>33</v>
      </c>
      <c r="L75" s="21" t="s">
        <v>33</v>
      </c>
      <c r="M75" s="22" t="s">
        <v>33</v>
      </c>
      <c r="N75" s="21" t="s">
        <v>33</v>
      </c>
      <c r="O75" s="22" t="s">
        <v>33</v>
      </c>
      <c r="P75" s="21" t="s">
        <v>33</v>
      </c>
      <c r="Q75" s="22" t="s">
        <v>33</v>
      </c>
      <c r="R75" s="21" t="s">
        <v>33</v>
      </c>
      <c r="S75" s="22" t="s">
        <v>33</v>
      </c>
      <c r="T75" s="21" t="s">
        <v>33</v>
      </c>
      <c r="U75" s="22" t="s">
        <v>33</v>
      </c>
      <c r="V75" s="21" t="s">
        <v>33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>
      <c r="E76" s="26" t="s">
        <v>41</v>
      </c>
      <c r="F76" s="45" t="s">
        <v>33</v>
      </c>
      <c r="G76" s="46" t="s">
        <v>33</v>
      </c>
      <c r="H76" s="46" t="s">
        <v>33</v>
      </c>
      <c r="I76" s="46" t="s">
        <v>33</v>
      </c>
      <c r="J76" s="21" t="s">
        <v>33</v>
      </c>
      <c r="K76" s="21" t="s">
        <v>33</v>
      </c>
      <c r="L76" s="21" t="s">
        <v>33</v>
      </c>
      <c r="M76" s="22" t="s">
        <v>33</v>
      </c>
      <c r="N76" s="21" t="s">
        <v>33</v>
      </c>
      <c r="O76" s="22" t="s">
        <v>33</v>
      </c>
      <c r="P76" s="21" t="s">
        <v>33</v>
      </c>
      <c r="Q76" s="22" t="s">
        <v>33</v>
      </c>
      <c r="R76" s="21" t="s">
        <v>33</v>
      </c>
      <c r="S76" s="22" t="s">
        <v>33</v>
      </c>
      <c r="T76" s="21" t="s">
        <v>33</v>
      </c>
      <c r="U76" s="22" t="s">
        <v>33</v>
      </c>
      <c r="V76" s="21" t="s">
        <v>33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>
      <c r="E77" s="26" t="s">
        <v>42</v>
      </c>
      <c r="F77" s="52" t="s">
        <v>33</v>
      </c>
      <c r="G77" s="46" t="s">
        <v>33</v>
      </c>
      <c r="H77" s="46" t="s">
        <v>33</v>
      </c>
      <c r="I77" s="46" t="s">
        <v>33</v>
      </c>
      <c r="J77" s="21" t="s">
        <v>33</v>
      </c>
      <c r="K77" s="21" t="s">
        <v>33</v>
      </c>
      <c r="L77" s="21" t="s">
        <v>33</v>
      </c>
      <c r="M77" s="21" t="s">
        <v>33</v>
      </c>
      <c r="N77" s="21" t="s">
        <v>33</v>
      </c>
      <c r="O77" s="21" t="s">
        <v>33</v>
      </c>
      <c r="P77" s="21" t="s">
        <v>33</v>
      </c>
      <c r="Q77" s="21" t="s">
        <v>33</v>
      </c>
      <c r="R77" s="21" t="s">
        <v>33</v>
      </c>
      <c r="S77" s="21" t="s">
        <v>33</v>
      </c>
      <c r="T77" s="21" t="s">
        <v>33</v>
      </c>
      <c r="U77" s="21" t="s">
        <v>33</v>
      </c>
      <c r="V77" s="21" t="s">
        <v>33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>
      <c r="E78" s="26" t="s">
        <v>46</v>
      </c>
      <c r="F78" s="45" t="s">
        <v>33</v>
      </c>
      <c r="G78" s="46" t="s">
        <v>33</v>
      </c>
      <c r="H78" s="46" t="s">
        <v>33</v>
      </c>
      <c r="I78" s="46" t="s">
        <v>33</v>
      </c>
      <c r="J78" s="21" t="s">
        <v>33</v>
      </c>
      <c r="K78" s="21" t="s">
        <v>33</v>
      </c>
      <c r="L78" s="21" t="s">
        <v>33</v>
      </c>
      <c r="M78" s="46" t="s">
        <v>33</v>
      </c>
      <c r="N78" s="46" t="s">
        <v>33</v>
      </c>
      <c r="O78" s="21" t="s">
        <v>33</v>
      </c>
      <c r="P78" s="21" t="s">
        <v>33</v>
      </c>
      <c r="Q78" s="21" t="s">
        <v>33</v>
      </c>
      <c r="R78" s="21" t="s">
        <v>33</v>
      </c>
      <c r="S78" s="21" t="s">
        <v>33</v>
      </c>
      <c r="T78" s="21" t="s">
        <v>33</v>
      </c>
      <c r="U78" s="21" t="s">
        <v>33</v>
      </c>
      <c r="V78" s="21" t="s">
        <v>33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>
      <c r="E79" s="23" t="s">
        <v>47</v>
      </c>
      <c r="F79" s="45" t="s">
        <v>33</v>
      </c>
      <c r="G79" s="46" t="s">
        <v>33</v>
      </c>
      <c r="H79" s="46" t="s">
        <v>33</v>
      </c>
      <c r="I79" s="46" t="s">
        <v>33</v>
      </c>
      <c r="J79" s="21" t="s">
        <v>33</v>
      </c>
      <c r="K79" s="35" t="s">
        <v>33</v>
      </c>
      <c r="L79" s="35" t="s">
        <v>33</v>
      </c>
      <c r="M79" s="35" t="s">
        <v>33</v>
      </c>
      <c r="N79" s="35" t="s">
        <v>33</v>
      </c>
      <c r="O79" s="35" t="s">
        <v>33</v>
      </c>
      <c r="P79" s="35" t="s">
        <v>33</v>
      </c>
      <c r="Q79" s="35" t="s">
        <v>33</v>
      </c>
      <c r="R79" s="35" t="s">
        <v>33</v>
      </c>
      <c r="S79" s="35" t="s">
        <v>33</v>
      </c>
      <c r="T79" s="35" t="s">
        <v>33</v>
      </c>
      <c r="U79" s="21" t="s">
        <v>33</v>
      </c>
      <c r="V79" s="36" t="s">
        <v>33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>
      <c r="E80" s="23" t="s">
        <v>49</v>
      </c>
      <c r="F80" s="45" t="s">
        <v>33</v>
      </c>
      <c r="G80" s="46" t="s">
        <v>33</v>
      </c>
      <c r="H80" s="46" t="s">
        <v>33</v>
      </c>
      <c r="I80" s="46" t="s">
        <v>33</v>
      </c>
      <c r="J80" s="21" t="s">
        <v>33</v>
      </c>
      <c r="K80" s="35" t="s">
        <v>33</v>
      </c>
      <c r="L80" s="35" t="s">
        <v>33</v>
      </c>
      <c r="M80" s="35" t="s">
        <v>33</v>
      </c>
      <c r="N80" s="35" t="s">
        <v>33</v>
      </c>
      <c r="O80" s="35" t="s">
        <v>33</v>
      </c>
      <c r="P80" s="35" t="s">
        <v>33</v>
      </c>
      <c r="Q80" s="35" t="s">
        <v>33</v>
      </c>
      <c r="R80" s="35" t="s">
        <v>33</v>
      </c>
      <c r="S80" s="35" t="s">
        <v>33</v>
      </c>
      <c r="T80" s="35" t="s">
        <v>33</v>
      </c>
      <c r="U80" s="21" t="s">
        <v>33</v>
      </c>
      <c r="V80" s="36" t="s">
        <v>33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>
      <c r="E81" s="21" t="s">
        <v>50</v>
      </c>
      <c r="F81" s="46" t="s">
        <v>33</v>
      </c>
      <c r="G81" s="46" t="s">
        <v>33</v>
      </c>
      <c r="H81" s="46" t="s">
        <v>33</v>
      </c>
      <c r="I81" s="46" t="s">
        <v>33</v>
      </c>
      <c r="J81" s="21" t="s">
        <v>33</v>
      </c>
      <c r="K81" s="35" t="s">
        <v>33</v>
      </c>
      <c r="L81" s="35" t="s">
        <v>33</v>
      </c>
      <c r="M81" s="52" t="s">
        <v>33</v>
      </c>
      <c r="N81" s="52" t="s">
        <v>33</v>
      </c>
      <c r="O81" s="35"/>
      <c r="P81" s="35"/>
      <c r="Q81" s="35"/>
      <c r="R81" s="35"/>
      <c r="S81" s="35"/>
      <c r="T81" s="35"/>
      <c r="U81" s="21"/>
      <c r="V81" s="36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>
      <c r="E82" s="23" t="s">
        <v>21</v>
      </c>
      <c r="F82" s="47" t="s">
        <v>18</v>
      </c>
      <c r="G82" s="48" t="s">
        <v>33</v>
      </c>
      <c r="H82" s="46" t="s">
        <v>33</v>
      </c>
      <c r="I82" s="46" t="s">
        <v>33</v>
      </c>
      <c r="J82" s="21" t="s">
        <v>33</v>
      </c>
      <c r="K82" s="42" t="s">
        <v>33</v>
      </c>
      <c r="L82" s="35" t="s">
        <v>33</v>
      </c>
      <c r="M82" s="52" t="str">
        <f>M64</f>
        <v>-</v>
      </c>
      <c r="N82" s="52" t="str">
        <f>N64</f>
        <v>-</v>
      </c>
      <c r="O82" s="35" t="s">
        <v>33</v>
      </c>
      <c r="P82" s="35" t="s">
        <v>33</v>
      </c>
      <c r="Q82" s="35" t="s">
        <v>33</v>
      </c>
      <c r="R82" s="35" t="s">
        <v>33</v>
      </c>
      <c r="S82" s="35" t="s">
        <v>33</v>
      </c>
      <c r="T82" s="35" t="s">
        <v>33</v>
      </c>
      <c r="U82" s="21" t="s">
        <v>33</v>
      </c>
      <c r="V82" s="36" t="s">
        <v>33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63.75" thickBot="1">
      <c r="E83" s="28" t="s">
        <v>22</v>
      </c>
      <c r="F83" s="23" t="s">
        <v>18</v>
      </c>
      <c r="G83" s="16" t="s">
        <v>33</v>
      </c>
      <c r="H83" s="23" t="s">
        <v>33</v>
      </c>
      <c r="I83" s="16" t="s">
        <v>33</v>
      </c>
      <c r="J83" s="23" t="s">
        <v>33</v>
      </c>
      <c r="K83" s="16" t="s">
        <v>33</v>
      </c>
      <c r="L83" s="23" t="s">
        <v>18</v>
      </c>
      <c r="M83" s="16" t="s">
        <v>33</v>
      </c>
      <c r="N83" s="23" t="s">
        <v>33</v>
      </c>
      <c r="O83" s="16" t="s">
        <v>33</v>
      </c>
      <c r="P83" s="23" t="s">
        <v>33</v>
      </c>
      <c r="Q83" s="16" t="s">
        <v>33</v>
      </c>
      <c r="R83" s="23" t="s">
        <v>18</v>
      </c>
      <c r="S83" s="16" t="s">
        <v>33</v>
      </c>
      <c r="T83" s="23" t="s">
        <v>33</v>
      </c>
      <c r="U83" s="16" t="s">
        <v>33</v>
      </c>
      <c r="V83" s="23" t="s">
        <v>33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5.75">
      <c r="E84" s="3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>
      <c r="E86" s="2"/>
      <c r="F86" s="3" t="s">
        <v>0</v>
      </c>
      <c r="G86" s="4"/>
      <c r="H86" s="4"/>
      <c r="I86" s="4"/>
      <c r="J86" s="5"/>
      <c r="K86" s="6" t="s">
        <v>1</v>
      </c>
      <c r="L86" s="7"/>
      <c r="M86" s="7"/>
      <c r="N86" s="7"/>
      <c r="O86" s="7"/>
      <c r="P86" s="8"/>
      <c r="Q86" s="9" t="s">
        <v>2</v>
      </c>
      <c r="R86" s="7"/>
      <c r="S86" s="7"/>
      <c r="T86" s="7"/>
      <c r="U86" s="8"/>
      <c r="V86" s="8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63.75" thickBot="1">
      <c r="E87" s="10" t="s">
        <v>11</v>
      </c>
      <c r="F87" s="11" t="s">
        <v>6</v>
      </c>
      <c r="G87" s="12" t="s">
        <v>3</v>
      </c>
      <c r="H87" s="12" t="s">
        <v>4</v>
      </c>
      <c r="I87" s="13" t="s">
        <v>10</v>
      </c>
      <c r="J87" s="12" t="s">
        <v>12</v>
      </c>
      <c r="K87" s="14" t="s">
        <v>13</v>
      </c>
      <c r="L87" s="12" t="s">
        <v>6</v>
      </c>
      <c r="M87" s="12" t="s">
        <v>7</v>
      </c>
      <c r="N87" s="15" t="s">
        <v>8</v>
      </c>
      <c r="O87" s="12" t="s">
        <v>10</v>
      </c>
      <c r="P87" s="11" t="s">
        <v>12</v>
      </c>
      <c r="Q87" s="12" t="s">
        <v>9</v>
      </c>
      <c r="R87" s="12" t="s">
        <v>6</v>
      </c>
      <c r="S87" s="12" t="s">
        <v>7</v>
      </c>
      <c r="T87" s="15" t="s">
        <v>8</v>
      </c>
      <c r="U87" s="12" t="s">
        <v>5</v>
      </c>
      <c r="V87" s="12" t="s">
        <v>12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5.75">
      <c r="E88" s="4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5.75">
      <c r="E89" s="4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5.75">
      <c r="E90" s="1"/>
      <c r="F90" s="1" t="s">
        <v>27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>
      <c r="E91" s="1"/>
      <c r="F91" s="1" t="s">
        <v>28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32.25" thickBot="1">
      <c r="E92" s="17" t="s">
        <v>14</v>
      </c>
      <c r="F92" s="18" t="s">
        <v>33</v>
      </c>
      <c r="G92" s="19" t="s">
        <v>33</v>
      </c>
      <c r="H92" s="18" t="s">
        <v>33</v>
      </c>
      <c r="I92" s="19" t="s">
        <v>33</v>
      </c>
      <c r="J92" s="18" t="s">
        <v>33</v>
      </c>
      <c r="K92" s="19" t="s">
        <v>33</v>
      </c>
      <c r="L92" s="18" t="s">
        <v>33</v>
      </c>
      <c r="M92" s="19" t="s">
        <v>33</v>
      </c>
      <c r="N92" s="18" t="s">
        <v>33</v>
      </c>
      <c r="O92" s="19" t="s">
        <v>33</v>
      </c>
      <c r="P92" s="18" t="s">
        <v>33</v>
      </c>
      <c r="Q92" s="19" t="s">
        <v>33</v>
      </c>
      <c r="R92" s="18" t="s">
        <v>33</v>
      </c>
      <c r="S92" s="19" t="s">
        <v>33</v>
      </c>
      <c r="T92" s="18" t="s">
        <v>33</v>
      </c>
      <c r="U92" s="19" t="s">
        <v>33</v>
      </c>
      <c r="V92" s="18" t="s">
        <v>33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>
      <c r="E93" s="21" t="s">
        <v>36</v>
      </c>
      <c r="F93" s="21" t="s">
        <v>33</v>
      </c>
      <c r="G93" s="22" t="s">
        <v>33</v>
      </c>
      <c r="H93" s="21" t="s">
        <v>33</v>
      </c>
      <c r="I93" s="22" t="s">
        <v>33</v>
      </c>
      <c r="J93" s="21" t="s">
        <v>33</v>
      </c>
      <c r="K93" s="22" t="s">
        <v>33</v>
      </c>
      <c r="L93" s="21" t="s">
        <v>33</v>
      </c>
      <c r="M93" s="22" t="s">
        <v>33</v>
      </c>
      <c r="N93" s="21" t="s">
        <v>33</v>
      </c>
      <c r="O93" s="22" t="s">
        <v>33</v>
      </c>
      <c r="P93" s="21" t="s">
        <v>33</v>
      </c>
      <c r="Q93" s="22" t="s">
        <v>33</v>
      </c>
      <c r="R93" s="21" t="s">
        <v>33</v>
      </c>
      <c r="S93" s="22" t="s">
        <v>33</v>
      </c>
      <c r="T93" s="21" t="s">
        <v>33</v>
      </c>
      <c r="U93" s="22" t="s">
        <v>33</v>
      </c>
      <c r="V93" s="21" t="s">
        <v>33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>
      <c r="E94" s="21" t="s">
        <v>34</v>
      </c>
      <c r="F94" s="21" t="s">
        <v>33</v>
      </c>
      <c r="G94" s="22" t="s">
        <v>33</v>
      </c>
      <c r="H94" s="21" t="s">
        <v>33</v>
      </c>
      <c r="I94" s="22" t="s">
        <v>33</v>
      </c>
      <c r="J94" s="21" t="s">
        <v>33</v>
      </c>
      <c r="K94" s="22" t="s">
        <v>33</v>
      </c>
      <c r="L94" s="21" t="s">
        <v>33</v>
      </c>
      <c r="M94" s="22" t="s">
        <v>33</v>
      </c>
      <c r="N94" s="21" t="s">
        <v>33</v>
      </c>
      <c r="O94" s="22" t="s">
        <v>33</v>
      </c>
      <c r="P94" s="21" t="s">
        <v>33</v>
      </c>
      <c r="Q94" s="22" t="s">
        <v>33</v>
      </c>
      <c r="R94" s="21" t="s">
        <v>33</v>
      </c>
      <c r="S94" s="22" t="s">
        <v>33</v>
      </c>
      <c r="T94" s="21" t="s">
        <v>33</v>
      </c>
      <c r="U94" s="22" t="s">
        <v>33</v>
      </c>
      <c r="V94" s="21" t="s">
        <v>33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>
      <c r="E95" s="21" t="s">
        <v>37</v>
      </c>
      <c r="F95" s="21" t="s">
        <v>33</v>
      </c>
      <c r="G95" s="22" t="s">
        <v>33</v>
      </c>
      <c r="H95" s="21" t="s">
        <v>33</v>
      </c>
      <c r="I95" s="22" t="s">
        <v>33</v>
      </c>
      <c r="J95" s="21" t="s">
        <v>33</v>
      </c>
      <c r="K95" s="22" t="s">
        <v>33</v>
      </c>
      <c r="L95" s="21" t="s">
        <v>33</v>
      </c>
      <c r="M95" s="22" t="s">
        <v>33</v>
      </c>
      <c r="N95" s="21" t="s">
        <v>33</v>
      </c>
      <c r="O95" s="22" t="s">
        <v>33</v>
      </c>
      <c r="P95" s="21" t="s">
        <v>33</v>
      </c>
      <c r="Q95" s="22" t="s">
        <v>33</v>
      </c>
      <c r="R95" s="21" t="s">
        <v>33</v>
      </c>
      <c r="S95" s="22" t="s">
        <v>33</v>
      </c>
      <c r="T95" s="21" t="s">
        <v>33</v>
      </c>
      <c r="U95" s="22" t="s">
        <v>33</v>
      </c>
      <c r="V95" s="21" t="s">
        <v>33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>
      <c r="E96" s="23" t="s">
        <v>38</v>
      </c>
      <c r="F96" s="21" t="s">
        <v>33</v>
      </c>
      <c r="G96" s="22" t="s">
        <v>33</v>
      </c>
      <c r="H96" s="21" t="s">
        <v>33</v>
      </c>
      <c r="I96" s="22" t="s">
        <v>33</v>
      </c>
      <c r="J96" s="21" t="s">
        <v>33</v>
      </c>
      <c r="K96" s="22" t="s">
        <v>33</v>
      </c>
      <c r="L96" s="21" t="s">
        <v>33</v>
      </c>
      <c r="M96" s="22" t="s">
        <v>33</v>
      </c>
      <c r="N96" s="21" t="s">
        <v>33</v>
      </c>
      <c r="O96" s="22" t="s">
        <v>33</v>
      </c>
      <c r="P96" s="21" t="s">
        <v>33</v>
      </c>
      <c r="Q96" s="22" t="s">
        <v>33</v>
      </c>
      <c r="R96" s="21" t="s">
        <v>33</v>
      </c>
      <c r="S96" s="22" t="s">
        <v>33</v>
      </c>
      <c r="T96" s="21" t="s">
        <v>33</v>
      </c>
      <c r="U96" s="22" t="s">
        <v>33</v>
      </c>
      <c r="V96" s="21" t="s">
        <v>33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>
      <c r="E97" s="23" t="s">
        <v>39</v>
      </c>
      <c r="F97" s="21" t="s">
        <v>33</v>
      </c>
      <c r="G97" s="22" t="s">
        <v>33</v>
      </c>
      <c r="H97" s="21" t="s">
        <v>33</v>
      </c>
      <c r="I97" s="22" t="s">
        <v>33</v>
      </c>
      <c r="J97" s="21" t="s">
        <v>33</v>
      </c>
      <c r="K97" s="22" t="s">
        <v>33</v>
      </c>
      <c r="L97" s="21" t="s">
        <v>33</v>
      </c>
      <c r="M97" s="22" t="s">
        <v>33</v>
      </c>
      <c r="N97" s="21" t="s">
        <v>33</v>
      </c>
      <c r="O97" s="22" t="s">
        <v>33</v>
      </c>
      <c r="P97" s="21" t="s">
        <v>33</v>
      </c>
      <c r="Q97" s="22" t="s">
        <v>33</v>
      </c>
      <c r="R97" s="21" t="s">
        <v>33</v>
      </c>
      <c r="S97" s="22" t="s">
        <v>33</v>
      </c>
      <c r="T97" s="21" t="s">
        <v>33</v>
      </c>
      <c r="U97" s="22" t="s">
        <v>33</v>
      </c>
      <c r="V97" s="21" t="s">
        <v>33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>
      <c r="E98" s="23" t="s">
        <v>40</v>
      </c>
      <c r="F98" s="21" t="s">
        <v>33</v>
      </c>
      <c r="G98" s="22" t="s">
        <v>33</v>
      </c>
      <c r="H98" s="21" t="s">
        <v>33</v>
      </c>
      <c r="I98" s="22" t="s">
        <v>33</v>
      </c>
      <c r="J98" s="21" t="s">
        <v>33</v>
      </c>
      <c r="K98" s="22" t="s">
        <v>33</v>
      </c>
      <c r="L98" s="21" t="s">
        <v>33</v>
      </c>
      <c r="M98" s="22" t="s">
        <v>33</v>
      </c>
      <c r="N98" s="21" t="s">
        <v>33</v>
      </c>
      <c r="O98" s="22" t="s">
        <v>33</v>
      </c>
      <c r="P98" s="21" t="s">
        <v>33</v>
      </c>
      <c r="Q98" s="22" t="s">
        <v>33</v>
      </c>
      <c r="R98" s="21" t="s">
        <v>33</v>
      </c>
      <c r="S98" s="22" t="s">
        <v>33</v>
      </c>
      <c r="T98" s="21" t="s">
        <v>33</v>
      </c>
      <c r="U98" s="22" t="s">
        <v>33</v>
      </c>
      <c r="V98" s="21" t="s">
        <v>33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>
      <c r="E99" s="23" t="s">
        <v>42</v>
      </c>
      <c r="F99" s="21" t="s">
        <v>33</v>
      </c>
      <c r="G99" s="21" t="s">
        <v>33</v>
      </c>
      <c r="H99" s="21" t="s">
        <v>33</v>
      </c>
      <c r="I99" s="21" t="s">
        <v>33</v>
      </c>
      <c r="J99" s="21" t="s">
        <v>33</v>
      </c>
      <c r="K99" s="21" t="s">
        <v>33</v>
      </c>
      <c r="L99" s="21" t="s">
        <v>33</v>
      </c>
      <c r="M99" s="21" t="s">
        <v>33</v>
      </c>
      <c r="N99" s="21" t="s">
        <v>33</v>
      </c>
      <c r="O99" s="21" t="s">
        <v>33</v>
      </c>
      <c r="P99" s="21" t="s">
        <v>33</v>
      </c>
      <c r="Q99" s="21" t="s">
        <v>33</v>
      </c>
      <c r="R99" s="21" t="s">
        <v>33</v>
      </c>
      <c r="S99" s="21" t="s">
        <v>33</v>
      </c>
      <c r="T99" s="21" t="s">
        <v>33</v>
      </c>
      <c r="U99" s="21" t="s">
        <v>33</v>
      </c>
      <c r="V99" s="21" t="s">
        <v>33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>
      <c r="E100" s="23" t="s">
        <v>46</v>
      </c>
      <c r="F100" s="21" t="s">
        <v>33</v>
      </c>
      <c r="G100" s="21" t="s">
        <v>33</v>
      </c>
      <c r="H100" s="21" t="s">
        <v>33</v>
      </c>
      <c r="I100" s="21" t="s">
        <v>33</v>
      </c>
      <c r="J100" s="21" t="s">
        <v>33</v>
      </c>
      <c r="K100" s="21" t="s">
        <v>33</v>
      </c>
      <c r="L100" s="21" t="s">
        <v>33</v>
      </c>
      <c r="M100" s="21" t="s">
        <v>33</v>
      </c>
      <c r="N100" s="21" t="s">
        <v>33</v>
      </c>
      <c r="O100" s="21" t="s">
        <v>33</v>
      </c>
      <c r="P100" s="21" t="s">
        <v>33</v>
      </c>
      <c r="Q100" s="21" t="s">
        <v>33</v>
      </c>
      <c r="R100" s="21" t="s">
        <v>33</v>
      </c>
      <c r="S100" s="21" t="s">
        <v>33</v>
      </c>
      <c r="T100" s="21" t="s">
        <v>33</v>
      </c>
      <c r="U100" s="21" t="s">
        <v>33</v>
      </c>
      <c r="V100" s="21" t="s">
        <v>33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>
      <c r="E101" s="23" t="s">
        <v>47</v>
      </c>
      <c r="F101" s="21" t="s">
        <v>33</v>
      </c>
      <c r="G101" s="21" t="s">
        <v>33</v>
      </c>
      <c r="H101" s="21" t="s">
        <v>33</v>
      </c>
      <c r="I101" s="21" t="s">
        <v>33</v>
      </c>
      <c r="J101" s="21" t="s">
        <v>33</v>
      </c>
      <c r="K101" s="21" t="s">
        <v>33</v>
      </c>
      <c r="L101" s="21" t="s">
        <v>33</v>
      </c>
      <c r="M101" s="21" t="s">
        <v>33</v>
      </c>
      <c r="N101" s="21" t="s">
        <v>33</v>
      </c>
      <c r="O101" s="21" t="s">
        <v>33</v>
      </c>
      <c r="P101" s="21" t="s">
        <v>33</v>
      </c>
      <c r="Q101" s="21" t="s">
        <v>33</v>
      </c>
      <c r="R101" s="21" t="s">
        <v>33</v>
      </c>
      <c r="S101" s="21" t="s">
        <v>33</v>
      </c>
      <c r="T101" s="21" t="s">
        <v>33</v>
      </c>
      <c r="U101" s="21" t="s">
        <v>33</v>
      </c>
      <c r="V101" s="21" t="s">
        <v>33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>
      <c r="E102" s="23" t="s">
        <v>49</v>
      </c>
      <c r="F102" s="21" t="s">
        <v>33</v>
      </c>
      <c r="G102" s="21" t="s">
        <v>33</v>
      </c>
      <c r="H102" s="21" t="s">
        <v>33</v>
      </c>
      <c r="I102" s="21" t="s">
        <v>33</v>
      </c>
      <c r="J102" s="21" t="s">
        <v>33</v>
      </c>
      <c r="K102" s="21" t="s">
        <v>33</v>
      </c>
      <c r="L102" s="21" t="s">
        <v>33</v>
      </c>
      <c r="M102" s="21" t="s">
        <v>33</v>
      </c>
      <c r="N102" s="21" t="s">
        <v>33</v>
      </c>
      <c r="O102" s="21" t="s">
        <v>33</v>
      </c>
      <c r="P102" s="21" t="s">
        <v>33</v>
      </c>
      <c r="Q102" s="21" t="s">
        <v>33</v>
      </c>
      <c r="R102" s="21" t="s">
        <v>33</v>
      </c>
      <c r="S102" s="21" t="s">
        <v>33</v>
      </c>
      <c r="T102" s="21" t="s">
        <v>33</v>
      </c>
      <c r="U102" s="21" t="s">
        <v>33</v>
      </c>
      <c r="V102" s="21" t="s">
        <v>33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>
      <c r="E103" s="23" t="s">
        <v>21</v>
      </c>
      <c r="F103" s="23" t="s">
        <v>18</v>
      </c>
      <c r="G103" s="16" t="s">
        <v>33</v>
      </c>
      <c r="H103" s="23" t="s">
        <v>33</v>
      </c>
      <c r="I103" s="16" t="s">
        <v>33</v>
      </c>
      <c r="J103" s="23" t="s">
        <v>33</v>
      </c>
      <c r="K103" s="16" t="s">
        <v>33</v>
      </c>
      <c r="L103" s="23" t="s">
        <v>18</v>
      </c>
      <c r="M103" s="16" t="s">
        <v>33</v>
      </c>
      <c r="N103" s="23" t="s">
        <v>33</v>
      </c>
      <c r="O103" s="16" t="s">
        <v>33</v>
      </c>
      <c r="P103" s="23" t="s">
        <v>33</v>
      </c>
      <c r="Q103" s="16" t="s">
        <v>33</v>
      </c>
      <c r="R103" s="23" t="s">
        <v>18</v>
      </c>
      <c r="S103" s="16" t="s">
        <v>33</v>
      </c>
      <c r="T103" s="23" t="s">
        <v>33</v>
      </c>
      <c r="U103" s="16" t="s">
        <v>33</v>
      </c>
      <c r="V103" s="23" t="s">
        <v>33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>
      <c r="E104" s="24"/>
      <c r="F104" s="24" t="s">
        <v>17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32.25" thickBot="1">
      <c r="E105" s="17" t="s">
        <v>14</v>
      </c>
      <c r="F105" s="18" t="s">
        <v>33</v>
      </c>
      <c r="G105" s="19" t="s">
        <v>33</v>
      </c>
      <c r="H105" s="18" t="s">
        <v>33</v>
      </c>
      <c r="I105" s="19" t="s">
        <v>33</v>
      </c>
      <c r="J105" s="18" t="s">
        <v>33</v>
      </c>
      <c r="K105" s="19" t="s">
        <v>33</v>
      </c>
      <c r="L105" s="18" t="s">
        <v>33</v>
      </c>
      <c r="M105" s="19" t="s">
        <v>33</v>
      </c>
      <c r="N105" s="18" t="s">
        <v>33</v>
      </c>
      <c r="O105" s="19" t="s">
        <v>33</v>
      </c>
      <c r="P105" s="18" t="s">
        <v>33</v>
      </c>
      <c r="Q105" s="19" t="s">
        <v>33</v>
      </c>
      <c r="R105" s="18" t="s">
        <v>33</v>
      </c>
      <c r="S105" s="19" t="s">
        <v>33</v>
      </c>
      <c r="T105" s="18" t="s">
        <v>33</v>
      </c>
      <c r="U105" s="19" t="s">
        <v>33</v>
      </c>
      <c r="V105" s="18" t="s">
        <v>33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>
      <c r="E106" s="27" t="s">
        <v>36</v>
      </c>
      <c r="F106" s="21" t="s">
        <v>33</v>
      </c>
      <c r="G106" s="22" t="s">
        <v>33</v>
      </c>
      <c r="H106" s="21" t="s">
        <v>33</v>
      </c>
      <c r="I106" s="22" t="s">
        <v>33</v>
      </c>
      <c r="J106" s="21" t="s">
        <v>33</v>
      </c>
      <c r="K106" s="22" t="s">
        <v>33</v>
      </c>
      <c r="L106" s="21" t="s">
        <v>33</v>
      </c>
      <c r="M106" s="22" t="s">
        <v>33</v>
      </c>
      <c r="N106" s="21" t="s">
        <v>33</v>
      </c>
      <c r="O106" s="22" t="s">
        <v>33</v>
      </c>
      <c r="P106" s="21" t="s">
        <v>33</v>
      </c>
      <c r="Q106" s="22" t="s">
        <v>33</v>
      </c>
      <c r="R106" s="21" t="s">
        <v>33</v>
      </c>
      <c r="S106" s="22" t="s">
        <v>33</v>
      </c>
      <c r="T106" s="21" t="s">
        <v>33</v>
      </c>
      <c r="U106" s="22" t="s">
        <v>33</v>
      </c>
      <c r="V106" s="21" t="s">
        <v>33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>
      <c r="E107" s="21" t="s">
        <v>34</v>
      </c>
      <c r="F107" s="21" t="s">
        <v>33</v>
      </c>
      <c r="G107" s="22" t="s">
        <v>33</v>
      </c>
      <c r="H107" s="21" t="s">
        <v>33</v>
      </c>
      <c r="I107" s="22" t="s">
        <v>33</v>
      </c>
      <c r="J107" s="21" t="s">
        <v>33</v>
      </c>
      <c r="K107" s="22" t="s">
        <v>33</v>
      </c>
      <c r="L107" s="21" t="s">
        <v>33</v>
      </c>
      <c r="M107" s="22" t="s">
        <v>33</v>
      </c>
      <c r="N107" s="21" t="s">
        <v>33</v>
      </c>
      <c r="O107" s="22" t="s">
        <v>33</v>
      </c>
      <c r="P107" s="21" t="s">
        <v>33</v>
      </c>
      <c r="Q107" s="22" t="s">
        <v>33</v>
      </c>
      <c r="R107" s="21" t="s">
        <v>33</v>
      </c>
      <c r="S107" s="22" t="s">
        <v>33</v>
      </c>
      <c r="T107" s="21" t="s">
        <v>33</v>
      </c>
      <c r="U107" s="22" t="s">
        <v>33</v>
      </c>
      <c r="V107" s="21" t="s">
        <v>33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>
      <c r="E108" s="21" t="s">
        <v>37</v>
      </c>
      <c r="F108" s="21" t="s">
        <v>33</v>
      </c>
      <c r="G108" s="22" t="s">
        <v>33</v>
      </c>
      <c r="H108" s="21" t="s">
        <v>33</v>
      </c>
      <c r="I108" s="22" t="s">
        <v>33</v>
      </c>
      <c r="J108" s="21" t="s">
        <v>33</v>
      </c>
      <c r="K108" s="22" t="s">
        <v>33</v>
      </c>
      <c r="L108" s="21" t="s">
        <v>33</v>
      </c>
      <c r="M108" s="22" t="s">
        <v>33</v>
      </c>
      <c r="N108" s="21" t="s">
        <v>33</v>
      </c>
      <c r="O108" s="22" t="s">
        <v>33</v>
      </c>
      <c r="P108" s="21" t="s">
        <v>33</v>
      </c>
      <c r="Q108" s="22" t="s">
        <v>33</v>
      </c>
      <c r="R108" s="21" t="s">
        <v>33</v>
      </c>
      <c r="S108" s="22" t="s">
        <v>33</v>
      </c>
      <c r="T108" s="21" t="s">
        <v>33</v>
      </c>
      <c r="U108" s="22" t="s">
        <v>33</v>
      </c>
      <c r="V108" s="21" t="s">
        <v>33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>
      <c r="E109" s="23" t="s">
        <v>38</v>
      </c>
      <c r="F109" s="21" t="s">
        <v>33</v>
      </c>
      <c r="G109" s="22" t="s">
        <v>33</v>
      </c>
      <c r="H109" s="21" t="s">
        <v>33</v>
      </c>
      <c r="I109" s="22" t="s">
        <v>33</v>
      </c>
      <c r="J109" s="21" t="s">
        <v>33</v>
      </c>
      <c r="K109" s="22" t="s">
        <v>33</v>
      </c>
      <c r="L109" s="21" t="s">
        <v>33</v>
      </c>
      <c r="M109" s="22" t="s">
        <v>33</v>
      </c>
      <c r="N109" s="21" t="s">
        <v>33</v>
      </c>
      <c r="O109" s="22" t="s">
        <v>33</v>
      </c>
      <c r="P109" s="21" t="s">
        <v>33</v>
      </c>
      <c r="Q109" s="22" t="s">
        <v>33</v>
      </c>
      <c r="R109" s="21" t="s">
        <v>33</v>
      </c>
      <c r="S109" s="22" t="s">
        <v>33</v>
      </c>
      <c r="T109" s="21" t="s">
        <v>33</v>
      </c>
      <c r="U109" s="22" t="s">
        <v>33</v>
      </c>
      <c r="V109" s="21" t="s">
        <v>33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>
      <c r="E110" s="23" t="s">
        <v>39</v>
      </c>
      <c r="F110" s="21" t="s">
        <v>33</v>
      </c>
      <c r="G110" s="22" t="s">
        <v>33</v>
      </c>
      <c r="H110" s="21" t="s">
        <v>33</v>
      </c>
      <c r="I110" s="22" t="s">
        <v>33</v>
      </c>
      <c r="J110" s="21" t="s">
        <v>33</v>
      </c>
      <c r="K110" s="22" t="s">
        <v>33</v>
      </c>
      <c r="L110" s="21" t="s">
        <v>33</v>
      </c>
      <c r="M110" s="22" t="s">
        <v>33</v>
      </c>
      <c r="N110" s="21" t="s">
        <v>33</v>
      </c>
      <c r="O110" s="22" t="s">
        <v>33</v>
      </c>
      <c r="P110" s="21" t="s">
        <v>33</v>
      </c>
      <c r="Q110" s="22" t="s">
        <v>33</v>
      </c>
      <c r="R110" s="21" t="s">
        <v>33</v>
      </c>
      <c r="S110" s="22" t="s">
        <v>33</v>
      </c>
      <c r="T110" s="21" t="s">
        <v>33</v>
      </c>
      <c r="U110" s="22" t="s">
        <v>33</v>
      </c>
      <c r="V110" s="21" t="s">
        <v>33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>
      <c r="E111" s="23" t="s">
        <v>40</v>
      </c>
      <c r="F111" s="21" t="s">
        <v>33</v>
      </c>
      <c r="G111" s="22" t="s">
        <v>33</v>
      </c>
      <c r="H111" s="21" t="s">
        <v>33</v>
      </c>
      <c r="I111" s="22" t="s">
        <v>33</v>
      </c>
      <c r="J111" s="21" t="s">
        <v>33</v>
      </c>
      <c r="K111" s="22" t="s">
        <v>33</v>
      </c>
      <c r="L111" s="21" t="s">
        <v>33</v>
      </c>
      <c r="M111" s="22" t="s">
        <v>33</v>
      </c>
      <c r="N111" s="21" t="s">
        <v>33</v>
      </c>
      <c r="O111" s="22" t="s">
        <v>33</v>
      </c>
      <c r="P111" s="21" t="s">
        <v>33</v>
      </c>
      <c r="Q111" s="22" t="s">
        <v>33</v>
      </c>
      <c r="R111" s="21" t="s">
        <v>33</v>
      </c>
      <c r="S111" s="22" t="s">
        <v>33</v>
      </c>
      <c r="T111" s="21" t="s">
        <v>33</v>
      </c>
      <c r="U111" s="22" t="s">
        <v>33</v>
      </c>
      <c r="V111" s="21" t="s">
        <v>33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>
      <c r="E112" s="23" t="s">
        <v>42</v>
      </c>
      <c r="F112" s="21" t="s">
        <v>33</v>
      </c>
      <c r="G112" s="21" t="s">
        <v>33</v>
      </c>
      <c r="H112" s="21" t="s">
        <v>33</v>
      </c>
      <c r="I112" s="21" t="s">
        <v>33</v>
      </c>
      <c r="J112" s="21" t="s">
        <v>33</v>
      </c>
      <c r="K112" s="21" t="s">
        <v>33</v>
      </c>
      <c r="L112" s="21" t="s">
        <v>33</v>
      </c>
      <c r="M112" s="21" t="s">
        <v>33</v>
      </c>
      <c r="N112" s="21" t="s">
        <v>33</v>
      </c>
      <c r="O112" s="21" t="s">
        <v>33</v>
      </c>
      <c r="P112" s="21" t="s">
        <v>33</v>
      </c>
      <c r="Q112" s="21" t="s">
        <v>33</v>
      </c>
      <c r="R112" s="21" t="s">
        <v>33</v>
      </c>
      <c r="S112" s="21" t="s">
        <v>33</v>
      </c>
      <c r="T112" s="21" t="s">
        <v>33</v>
      </c>
      <c r="U112" s="21" t="s">
        <v>33</v>
      </c>
      <c r="V112" s="21" t="s">
        <v>33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>
      <c r="E113" s="23" t="s">
        <v>46</v>
      </c>
      <c r="F113" s="21" t="s">
        <v>33</v>
      </c>
      <c r="G113" s="21" t="s">
        <v>33</v>
      </c>
      <c r="H113" s="21" t="s">
        <v>33</v>
      </c>
      <c r="I113" s="21" t="s">
        <v>33</v>
      </c>
      <c r="J113" s="21" t="s">
        <v>33</v>
      </c>
      <c r="K113" s="21" t="s">
        <v>33</v>
      </c>
      <c r="L113" s="21" t="s">
        <v>33</v>
      </c>
      <c r="M113" s="21" t="s">
        <v>33</v>
      </c>
      <c r="N113" s="21" t="s">
        <v>33</v>
      </c>
      <c r="O113" s="21" t="s">
        <v>33</v>
      </c>
      <c r="P113" s="21" t="s">
        <v>33</v>
      </c>
      <c r="Q113" s="21" t="s">
        <v>33</v>
      </c>
      <c r="R113" s="21" t="s">
        <v>33</v>
      </c>
      <c r="S113" s="21" t="s">
        <v>33</v>
      </c>
      <c r="T113" s="21" t="s">
        <v>33</v>
      </c>
      <c r="U113" s="21" t="s">
        <v>33</v>
      </c>
      <c r="V113" s="21" t="s">
        <v>33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>
      <c r="E114" s="23" t="s">
        <v>47</v>
      </c>
      <c r="F114" s="21" t="s">
        <v>33</v>
      </c>
      <c r="G114" s="21" t="s">
        <v>33</v>
      </c>
      <c r="H114" s="21" t="s">
        <v>33</v>
      </c>
      <c r="I114" s="21" t="s">
        <v>33</v>
      </c>
      <c r="J114" s="21" t="s">
        <v>33</v>
      </c>
      <c r="K114" s="21" t="s">
        <v>33</v>
      </c>
      <c r="L114" s="21" t="s">
        <v>33</v>
      </c>
      <c r="M114" s="21" t="s">
        <v>33</v>
      </c>
      <c r="N114" s="21" t="s">
        <v>33</v>
      </c>
      <c r="O114" s="21" t="s">
        <v>33</v>
      </c>
      <c r="P114" s="21" t="s">
        <v>33</v>
      </c>
      <c r="Q114" s="21" t="s">
        <v>33</v>
      </c>
      <c r="R114" s="21" t="s">
        <v>33</v>
      </c>
      <c r="S114" s="21" t="s">
        <v>33</v>
      </c>
      <c r="T114" s="21" t="s">
        <v>33</v>
      </c>
      <c r="U114" s="21" t="s">
        <v>33</v>
      </c>
      <c r="V114" s="21" t="s">
        <v>33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>
      <c r="E115" s="23" t="s">
        <v>49</v>
      </c>
      <c r="F115" s="21" t="s">
        <v>33</v>
      </c>
      <c r="G115" s="21" t="s">
        <v>33</v>
      </c>
      <c r="H115" s="21" t="s">
        <v>33</v>
      </c>
      <c r="I115" s="21" t="s">
        <v>33</v>
      </c>
      <c r="J115" s="21" t="s">
        <v>33</v>
      </c>
      <c r="K115" s="21" t="s">
        <v>33</v>
      </c>
      <c r="L115" s="21" t="s">
        <v>33</v>
      </c>
      <c r="M115" s="21" t="s">
        <v>33</v>
      </c>
      <c r="N115" s="21" t="s">
        <v>33</v>
      </c>
      <c r="O115" s="21" t="s">
        <v>33</v>
      </c>
      <c r="P115" s="21" t="s">
        <v>33</v>
      </c>
      <c r="Q115" s="21" t="s">
        <v>33</v>
      </c>
      <c r="R115" s="21" t="s">
        <v>33</v>
      </c>
      <c r="S115" s="21" t="s">
        <v>33</v>
      </c>
      <c r="T115" s="21" t="s">
        <v>33</v>
      </c>
      <c r="U115" s="21" t="s">
        <v>33</v>
      </c>
      <c r="V115" s="21" t="s">
        <v>33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>
      <c r="E116" s="23" t="s">
        <v>21</v>
      </c>
      <c r="F116" s="23" t="s">
        <v>18</v>
      </c>
      <c r="G116" s="16" t="s">
        <v>33</v>
      </c>
      <c r="H116" s="23" t="s">
        <v>33</v>
      </c>
      <c r="I116" s="16" t="s">
        <v>33</v>
      </c>
      <c r="J116" s="23" t="s">
        <v>33</v>
      </c>
      <c r="K116" s="16" t="s">
        <v>33</v>
      </c>
      <c r="L116" s="23" t="s">
        <v>18</v>
      </c>
      <c r="M116" s="16" t="s">
        <v>33</v>
      </c>
      <c r="N116" s="23" t="s">
        <v>33</v>
      </c>
      <c r="O116" s="16" t="s">
        <v>33</v>
      </c>
      <c r="P116" s="23" t="s">
        <v>33</v>
      </c>
      <c r="Q116" s="16" t="s">
        <v>33</v>
      </c>
      <c r="R116" s="23" t="s">
        <v>18</v>
      </c>
      <c r="S116" s="16" t="s">
        <v>33</v>
      </c>
      <c r="T116" s="23" t="s">
        <v>33</v>
      </c>
      <c r="U116" s="16" t="s">
        <v>33</v>
      </c>
      <c r="V116" s="23" t="s">
        <v>33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63.75" thickBot="1">
      <c r="E117" s="26" t="s">
        <v>22</v>
      </c>
      <c r="F117" s="23" t="s">
        <v>18</v>
      </c>
      <c r="G117" s="16" t="s">
        <v>33</v>
      </c>
      <c r="H117" s="23" t="s">
        <v>33</v>
      </c>
      <c r="I117" s="16" t="s">
        <v>33</v>
      </c>
      <c r="J117" s="23" t="s">
        <v>33</v>
      </c>
      <c r="K117" s="16" t="s">
        <v>33</v>
      </c>
      <c r="L117" s="23" t="s">
        <v>18</v>
      </c>
      <c r="M117" s="16" t="s">
        <v>33</v>
      </c>
      <c r="N117" s="23" t="s">
        <v>33</v>
      </c>
      <c r="O117" s="16" t="s">
        <v>33</v>
      </c>
      <c r="P117" s="23" t="s">
        <v>33</v>
      </c>
      <c r="Q117" s="16" t="s">
        <v>33</v>
      </c>
      <c r="R117" s="23" t="s">
        <v>18</v>
      </c>
      <c r="S117" s="16" t="s">
        <v>33</v>
      </c>
      <c r="T117" s="23" t="s">
        <v>33</v>
      </c>
      <c r="U117" s="16" t="s">
        <v>33</v>
      </c>
      <c r="V117" s="23" t="s">
        <v>33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5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>
      <c r="E119" s="24"/>
      <c r="F119" s="24" t="s">
        <v>29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32.25" thickBot="1">
      <c r="E120" s="17" t="s">
        <v>14</v>
      </c>
      <c r="F120" s="49">
        <f>F38</f>
        <v>20000000</v>
      </c>
      <c r="G120" s="50" t="s">
        <v>33</v>
      </c>
      <c r="H120" s="49" t="s">
        <v>33</v>
      </c>
      <c r="I120" s="49" t="s">
        <v>33</v>
      </c>
      <c r="J120" s="18" t="s">
        <v>33</v>
      </c>
      <c r="K120" s="19" t="s">
        <v>33</v>
      </c>
      <c r="L120" s="18" t="s">
        <v>33</v>
      </c>
      <c r="M120" s="19" t="s">
        <v>33</v>
      </c>
      <c r="N120" s="18" t="s">
        <v>33</v>
      </c>
      <c r="O120" s="19" t="s">
        <v>33</v>
      </c>
      <c r="P120" s="18" t="s">
        <v>33</v>
      </c>
      <c r="Q120" s="19" t="s">
        <v>33</v>
      </c>
      <c r="R120" s="18" t="s">
        <v>33</v>
      </c>
      <c r="S120" s="19" t="s">
        <v>33</v>
      </c>
      <c r="T120" s="18" t="s">
        <v>33</v>
      </c>
      <c r="U120" s="19" t="s">
        <v>33</v>
      </c>
      <c r="V120" s="18" t="s">
        <v>33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>
      <c r="E121" s="29" t="s">
        <v>36</v>
      </c>
      <c r="F121" s="49">
        <v>20000000</v>
      </c>
      <c r="G121" s="45" t="s">
        <v>33</v>
      </c>
      <c r="H121" s="46" t="s">
        <v>33</v>
      </c>
      <c r="I121" s="49">
        <f>F120</f>
        <v>20000000</v>
      </c>
      <c r="J121" s="21" t="s">
        <v>33</v>
      </c>
      <c r="K121" s="22" t="s">
        <v>33</v>
      </c>
      <c r="L121" s="21" t="s">
        <v>33</v>
      </c>
      <c r="M121" s="46">
        <f>M39</f>
        <v>148630.14</v>
      </c>
      <c r="N121" s="46">
        <f>N39</f>
        <v>148630.14</v>
      </c>
      <c r="O121" s="22" t="s">
        <v>33</v>
      </c>
      <c r="P121" s="21" t="s">
        <v>33</v>
      </c>
      <c r="Q121" s="22" t="s">
        <v>33</v>
      </c>
      <c r="R121" s="21" t="s">
        <v>33</v>
      </c>
      <c r="S121" s="22" t="s">
        <v>33</v>
      </c>
      <c r="T121" s="21" t="s">
        <v>33</v>
      </c>
      <c r="U121" s="22" t="s">
        <v>33</v>
      </c>
      <c r="V121" s="21" t="s">
        <v>33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>
      <c r="E122" s="33" t="s">
        <v>34</v>
      </c>
      <c r="F122" s="46">
        <v>20000000</v>
      </c>
      <c r="G122" s="45"/>
      <c r="H122" s="46">
        <v>8000000</v>
      </c>
      <c r="I122" s="45">
        <f>F120-H122</f>
        <v>12000000</v>
      </c>
      <c r="J122" s="21"/>
      <c r="K122" s="22"/>
      <c r="L122" s="21"/>
      <c r="M122" s="46">
        <f>M40</f>
        <v>115260.27</v>
      </c>
      <c r="N122" s="46">
        <f>N40</f>
        <v>115260.27</v>
      </c>
      <c r="O122" s="22" t="s">
        <v>33</v>
      </c>
      <c r="P122" s="21" t="s">
        <v>33</v>
      </c>
      <c r="Q122" s="22" t="s">
        <v>33</v>
      </c>
      <c r="R122" s="21" t="s">
        <v>33</v>
      </c>
      <c r="S122" s="22" t="s">
        <v>33</v>
      </c>
      <c r="T122" s="21" t="s">
        <v>33</v>
      </c>
      <c r="U122" s="22" t="s">
        <v>33</v>
      </c>
      <c r="V122" s="21" t="s">
        <v>33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>
      <c r="E123" s="33" t="s">
        <v>37</v>
      </c>
      <c r="F123" s="46">
        <v>12000000</v>
      </c>
      <c r="G123" s="45"/>
      <c r="H123" s="46">
        <v>2000000</v>
      </c>
      <c r="I123" s="46">
        <f>F120-H123-H122</f>
        <v>10000000</v>
      </c>
      <c r="J123" s="21"/>
      <c r="K123" s="22"/>
      <c r="L123" s="21"/>
      <c r="M123" s="46">
        <f>M41</f>
        <v>88295.89</v>
      </c>
      <c r="N123" s="46">
        <f>M123</f>
        <v>88295.89</v>
      </c>
      <c r="O123" s="22" t="s">
        <v>33</v>
      </c>
      <c r="P123" s="21" t="s">
        <v>33</v>
      </c>
      <c r="Q123" s="22" t="s">
        <v>33</v>
      </c>
      <c r="R123" s="21" t="s">
        <v>33</v>
      </c>
      <c r="S123" s="22" t="s">
        <v>33</v>
      </c>
      <c r="T123" s="21" t="s">
        <v>33</v>
      </c>
      <c r="U123" s="22" t="s">
        <v>33</v>
      </c>
      <c r="V123" s="21" t="s">
        <v>33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>
      <c r="E124" s="33" t="s">
        <v>38</v>
      </c>
      <c r="F124" s="46">
        <v>10000000</v>
      </c>
      <c r="G124" s="45"/>
      <c r="H124" s="46"/>
      <c r="I124" s="45">
        <f>F124+G124-H124</f>
        <v>10000000</v>
      </c>
      <c r="J124" s="21"/>
      <c r="K124" s="22"/>
      <c r="L124" s="21"/>
      <c r="M124" s="45">
        <f>M42</f>
        <v>80547.95</v>
      </c>
      <c r="N124" s="46">
        <f>N42</f>
        <v>80547.95</v>
      </c>
      <c r="O124" s="22" t="s">
        <v>33</v>
      </c>
      <c r="P124" s="21" t="s">
        <v>33</v>
      </c>
      <c r="Q124" s="22" t="s">
        <v>33</v>
      </c>
      <c r="R124" s="21" t="s">
        <v>33</v>
      </c>
      <c r="S124" s="22" t="s">
        <v>33</v>
      </c>
      <c r="T124" s="21" t="s">
        <v>33</v>
      </c>
      <c r="U124" s="22" t="s">
        <v>33</v>
      </c>
      <c r="V124" s="21" t="s">
        <v>33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>
      <c r="E125" s="33" t="s">
        <v>39</v>
      </c>
      <c r="F125" s="46">
        <v>10000000</v>
      </c>
      <c r="G125" s="45"/>
      <c r="H125" s="46">
        <v>2000000</v>
      </c>
      <c r="I125" s="45">
        <v>8000000</v>
      </c>
      <c r="J125" s="21"/>
      <c r="K125" s="22"/>
      <c r="L125" s="21"/>
      <c r="M125" s="45">
        <f>M43</f>
        <v>78936.98</v>
      </c>
      <c r="N125" s="46">
        <f>N43</f>
        <v>78936.98</v>
      </c>
      <c r="O125" s="22" t="s">
        <v>33</v>
      </c>
      <c r="P125" s="21" t="s">
        <v>33</v>
      </c>
      <c r="Q125" s="22" t="s">
        <v>33</v>
      </c>
      <c r="R125" s="21" t="s">
        <v>33</v>
      </c>
      <c r="S125" s="22" t="s">
        <v>33</v>
      </c>
      <c r="T125" s="21" t="s">
        <v>33</v>
      </c>
      <c r="U125" s="22" t="s">
        <v>33</v>
      </c>
      <c r="V125" s="21" t="s">
        <v>33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>
      <c r="E126" s="33" t="s">
        <v>40</v>
      </c>
      <c r="F126" s="46">
        <v>8000000</v>
      </c>
      <c r="G126" s="45"/>
      <c r="H126" s="46"/>
      <c r="I126" s="45">
        <v>8000000</v>
      </c>
      <c r="J126" s="21"/>
      <c r="K126" s="22"/>
      <c r="L126" s="21"/>
      <c r="M126" s="45">
        <v>64438.36</v>
      </c>
      <c r="N126" s="46">
        <v>64438.36</v>
      </c>
      <c r="O126" s="22" t="s">
        <v>33</v>
      </c>
      <c r="P126" s="21" t="s">
        <v>33</v>
      </c>
      <c r="Q126" s="22" t="s">
        <v>33</v>
      </c>
      <c r="R126" s="21" t="s">
        <v>33</v>
      </c>
      <c r="S126" s="22" t="s">
        <v>33</v>
      </c>
      <c r="T126" s="21" t="s">
        <v>33</v>
      </c>
      <c r="U126" s="22" t="s">
        <v>33</v>
      </c>
      <c r="V126" s="21" t="s">
        <v>33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>
      <c r="E127" s="33" t="s">
        <v>41</v>
      </c>
      <c r="F127" s="46">
        <v>8000000</v>
      </c>
      <c r="G127" s="45"/>
      <c r="H127" s="46"/>
      <c r="I127" s="45">
        <v>8000000</v>
      </c>
      <c r="J127" s="21"/>
      <c r="K127" s="22"/>
      <c r="L127" s="21"/>
      <c r="M127" s="48">
        <f>M45</f>
        <v>66586.3</v>
      </c>
      <c r="N127" s="46">
        <f>M127</f>
        <v>66586.3</v>
      </c>
      <c r="O127" s="21" t="s">
        <v>33</v>
      </c>
      <c r="P127" s="21" t="s">
        <v>33</v>
      </c>
      <c r="Q127" s="21" t="s">
        <v>33</v>
      </c>
      <c r="R127" s="21" t="s">
        <v>33</v>
      </c>
      <c r="S127" s="21" t="s">
        <v>33</v>
      </c>
      <c r="T127" s="21" t="s">
        <v>33</v>
      </c>
      <c r="U127" s="21" t="s">
        <v>33</v>
      </c>
      <c r="V127" s="21" t="s">
        <v>33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21.75" customHeight="1" thickBot="1">
      <c r="E128" s="33" t="s">
        <v>42</v>
      </c>
      <c r="F128" s="47">
        <v>8000000</v>
      </c>
      <c r="G128" s="46"/>
      <c r="H128" s="46"/>
      <c r="I128" s="45">
        <v>8000000</v>
      </c>
      <c r="J128" s="21"/>
      <c r="K128" s="21"/>
      <c r="L128" s="21"/>
      <c r="M128" s="46">
        <v>66586.3</v>
      </c>
      <c r="N128" s="46">
        <v>66586.3</v>
      </c>
      <c r="O128" s="21" t="s">
        <v>33</v>
      </c>
      <c r="P128" s="21" t="s">
        <v>33</v>
      </c>
      <c r="Q128" s="21" t="s">
        <v>33</v>
      </c>
      <c r="R128" s="21" t="s">
        <v>33</v>
      </c>
      <c r="S128" s="21" t="s">
        <v>33</v>
      </c>
      <c r="T128" s="21" t="s">
        <v>33</v>
      </c>
      <c r="U128" s="21" t="s">
        <v>33</v>
      </c>
      <c r="V128" s="21" t="s">
        <v>33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8" customHeight="1" thickBot="1">
      <c r="E129" s="33" t="s">
        <v>46</v>
      </c>
      <c r="F129" s="47">
        <v>8000000</v>
      </c>
      <c r="G129" s="48"/>
      <c r="H129" s="47"/>
      <c r="I129" s="48">
        <v>8000000</v>
      </c>
      <c r="J129" s="23"/>
      <c r="K129" s="16"/>
      <c r="L129" s="23"/>
      <c r="M129" s="48">
        <v>64438.36</v>
      </c>
      <c r="N129" s="47">
        <v>64438.36</v>
      </c>
      <c r="O129" s="21" t="s">
        <v>33</v>
      </c>
      <c r="P129" s="21" t="s">
        <v>33</v>
      </c>
      <c r="Q129" s="21" t="s">
        <v>33</v>
      </c>
      <c r="R129" s="21" t="s">
        <v>33</v>
      </c>
      <c r="S129" s="21" t="s">
        <v>33</v>
      </c>
      <c r="T129" s="21" t="s">
        <v>33</v>
      </c>
      <c r="U129" s="21" t="s">
        <v>33</v>
      </c>
      <c r="V129" s="21" t="s">
        <v>33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>
      <c r="E130" s="33" t="s">
        <v>47</v>
      </c>
      <c r="F130" s="47"/>
      <c r="G130" s="48"/>
      <c r="H130" s="46"/>
      <c r="I130" s="45"/>
      <c r="J130" s="21"/>
      <c r="K130" s="21"/>
      <c r="L130" s="21"/>
      <c r="M130" s="46"/>
      <c r="N130" s="46"/>
      <c r="O130" s="21" t="s">
        <v>33</v>
      </c>
      <c r="P130" s="21" t="s">
        <v>33</v>
      </c>
      <c r="Q130" s="21" t="s">
        <v>33</v>
      </c>
      <c r="R130" s="21" t="s">
        <v>33</v>
      </c>
      <c r="S130" s="21" t="s">
        <v>33</v>
      </c>
      <c r="T130" s="21" t="s">
        <v>33</v>
      </c>
      <c r="U130" s="21" t="s">
        <v>33</v>
      </c>
      <c r="V130" s="21" t="s">
        <v>33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>
      <c r="E131" s="33" t="s">
        <v>49</v>
      </c>
      <c r="F131" s="47"/>
      <c r="G131" s="48"/>
      <c r="H131" s="47"/>
      <c r="I131" s="45"/>
      <c r="J131" s="21"/>
      <c r="K131" s="21"/>
      <c r="L131" s="23"/>
      <c r="M131" s="48"/>
      <c r="N131" s="46"/>
      <c r="O131" s="16"/>
      <c r="P131" s="23"/>
      <c r="Q131" s="16"/>
      <c r="R131" s="23"/>
      <c r="S131" s="16"/>
      <c r="T131" s="23"/>
      <c r="U131" s="16"/>
      <c r="V131" s="23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>
      <c r="E132" s="33" t="s">
        <v>50</v>
      </c>
      <c r="F132" s="47"/>
      <c r="G132" s="48"/>
      <c r="H132" s="47"/>
      <c r="I132" s="45"/>
      <c r="J132" s="21"/>
      <c r="K132" s="16"/>
      <c r="L132" s="23"/>
      <c r="M132" s="48"/>
      <c r="N132" s="46"/>
      <c r="O132" s="16"/>
      <c r="P132" s="23"/>
      <c r="Q132" s="16"/>
      <c r="R132" s="23"/>
      <c r="S132" s="16"/>
      <c r="T132" s="23"/>
      <c r="U132" s="16"/>
      <c r="V132" s="23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>
      <c r="E133" s="30" t="s">
        <v>21</v>
      </c>
      <c r="F133" s="47"/>
      <c r="G133" s="48"/>
      <c r="H133" s="47">
        <f>SUM(H122:H132)</f>
        <v>12000000</v>
      </c>
      <c r="I133" s="48">
        <f>F120-H133</f>
        <v>8000000</v>
      </c>
      <c r="J133" s="21"/>
      <c r="K133" s="16"/>
      <c r="L133" s="23"/>
      <c r="M133" s="46">
        <f>SUM(M121:M132)</f>
        <v>773720.5500000002</v>
      </c>
      <c r="N133" s="46">
        <f>SUM(N121:N132)</f>
        <v>773720.5500000002</v>
      </c>
      <c r="O133" s="16" t="s">
        <v>33</v>
      </c>
      <c r="P133" s="23" t="s">
        <v>33</v>
      </c>
      <c r="Q133" s="16" t="s">
        <v>33</v>
      </c>
      <c r="R133" s="23" t="s">
        <v>18</v>
      </c>
      <c r="S133" s="16" t="s">
        <v>33</v>
      </c>
      <c r="T133" s="23" t="s">
        <v>33</v>
      </c>
      <c r="U133" s="16" t="s">
        <v>33</v>
      </c>
      <c r="V133" s="23" t="s">
        <v>33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63.75" thickBot="1">
      <c r="E134" s="28" t="s">
        <v>22</v>
      </c>
      <c r="F134" s="23" t="s">
        <v>18</v>
      </c>
      <c r="G134" s="16" t="s">
        <v>33</v>
      </c>
      <c r="H134" s="23" t="s">
        <v>33</v>
      </c>
      <c r="I134" s="16" t="s">
        <v>33</v>
      </c>
      <c r="J134" s="23" t="s">
        <v>33</v>
      </c>
      <c r="K134" s="16" t="s">
        <v>43</v>
      </c>
      <c r="L134" s="23" t="s">
        <v>18</v>
      </c>
      <c r="M134" s="16" t="s">
        <v>33</v>
      </c>
      <c r="N134" s="23" t="s">
        <v>33</v>
      </c>
      <c r="O134" s="16" t="s">
        <v>33</v>
      </c>
      <c r="P134" s="23" t="s">
        <v>33</v>
      </c>
      <c r="Q134" s="16" t="s">
        <v>33</v>
      </c>
      <c r="R134" s="23" t="s">
        <v>18</v>
      </c>
      <c r="S134" s="16" t="s">
        <v>33</v>
      </c>
      <c r="T134" s="23" t="s">
        <v>33</v>
      </c>
      <c r="U134" s="16" t="s">
        <v>33</v>
      </c>
      <c r="V134" s="23" t="s">
        <v>33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5.75">
      <c r="E135" s="39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5.75">
      <c r="E136" s="1"/>
      <c r="F136" s="1" t="s">
        <v>30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>
      <c r="E137" s="1"/>
      <c r="F137" s="1" t="s">
        <v>31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32.25" thickBot="1">
      <c r="E138" s="17" t="s">
        <v>14</v>
      </c>
      <c r="F138" s="18" t="s">
        <v>33</v>
      </c>
      <c r="G138" s="19" t="s">
        <v>33</v>
      </c>
      <c r="H138" s="18" t="s">
        <v>33</v>
      </c>
      <c r="I138" s="19" t="s">
        <v>33</v>
      </c>
      <c r="J138" s="18" t="s">
        <v>33</v>
      </c>
      <c r="K138" s="19" t="s">
        <v>33</v>
      </c>
      <c r="L138" s="18" t="s">
        <v>33</v>
      </c>
      <c r="M138" s="19" t="s">
        <v>33</v>
      </c>
      <c r="N138" s="18" t="s">
        <v>33</v>
      </c>
      <c r="O138" s="19" t="s">
        <v>33</v>
      </c>
      <c r="P138" s="18" t="s">
        <v>33</v>
      </c>
      <c r="Q138" s="19" t="s">
        <v>33</v>
      </c>
      <c r="R138" s="18" t="s">
        <v>33</v>
      </c>
      <c r="S138" s="19" t="s">
        <v>33</v>
      </c>
      <c r="T138" s="18" t="s">
        <v>33</v>
      </c>
      <c r="U138" s="19" t="s">
        <v>33</v>
      </c>
      <c r="V138" s="18" t="s">
        <v>33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>
      <c r="E139" s="21" t="s">
        <v>36</v>
      </c>
      <c r="F139" s="21" t="s">
        <v>33</v>
      </c>
      <c r="G139" s="22" t="s">
        <v>33</v>
      </c>
      <c r="H139" s="21" t="s">
        <v>33</v>
      </c>
      <c r="I139" s="22" t="s">
        <v>33</v>
      </c>
      <c r="J139" s="21" t="s">
        <v>33</v>
      </c>
      <c r="K139" s="22" t="s">
        <v>33</v>
      </c>
      <c r="L139" s="21" t="s">
        <v>33</v>
      </c>
      <c r="M139" s="22" t="s">
        <v>33</v>
      </c>
      <c r="N139" s="21" t="s">
        <v>33</v>
      </c>
      <c r="O139" s="22" t="s">
        <v>33</v>
      </c>
      <c r="P139" s="21" t="s">
        <v>33</v>
      </c>
      <c r="Q139" s="22" t="s">
        <v>33</v>
      </c>
      <c r="R139" s="21" t="s">
        <v>33</v>
      </c>
      <c r="S139" s="22" t="s">
        <v>33</v>
      </c>
      <c r="T139" s="21" t="s">
        <v>33</v>
      </c>
      <c r="U139" s="22" t="s">
        <v>33</v>
      </c>
      <c r="V139" s="21" t="s">
        <v>33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>
      <c r="E140" s="21" t="s">
        <v>34</v>
      </c>
      <c r="F140" s="21" t="s">
        <v>33</v>
      </c>
      <c r="G140" s="22" t="s">
        <v>33</v>
      </c>
      <c r="H140" s="21" t="s">
        <v>33</v>
      </c>
      <c r="I140" s="22" t="s">
        <v>33</v>
      </c>
      <c r="J140" s="21" t="s">
        <v>33</v>
      </c>
      <c r="K140" s="22" t="s">
        <v>33</v>
      </c>
      <c r="L140" s="21" t="s">
        <v>33</v>
      </c>
      <c r="M140" s="22" t="s">
        <v>33</v>
      </c>
      <c r="N140" s="21" t="s">
        <v>33</v>
      </c>
      <c r="O140" s="22" t="s">
        <v>33</v>
      </c>
      <c r="P140" s="21" t="s">
        <v>33</v>
      </c>
      <c r="Q140" s="22" t="s">
        <v>33</v>
      </c>
      <c r="R140" s="21" t="s">
        <v>33</v>
      </c>
      <c r="S140" s="22" t="s">
        <v>33</v>
      </c>
      <c r="T140" s="21" t="s">
        <v>33</v>
      </c>
      <c r="U140" s="22" t="s">
        <v>33</v>
      </c>
      <c r="V140" s="21" t="s">
        <v>33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6.5" thickBot="1">
      <c r="E141" s="21" t="s">
        <v>37</v>
      </c>
      <c r="F141" s="21" t="s">
        <v>33</v>
      </c>
      <c r="G141" s="22" t="s">
        <v>33</v>
      </c>
      <c r="H141" s="21" t="s">
        <v>33</v>
      </c>
      <c r="I141" s="22" t="s">
        <v>33</v>
      </c>
      <c r="J141" s="21" t="s">
        <v>33</v>
      </c>
      <c r="K141" s="22" t="s">
        <v>33</v>
      </c>
      <c r="L141" s="21" t="s">
        <v>33</v>
      </c>
      <c r="M141" s="22" t="s">
        <v>33</v>
      </c>
      <c r="N141" s="21" t="s">
        <v>33</v>
      </c>
      <c r="O141" s="22" t="s">
        <v>33</v>
      </c>
      <c r="P141" s="21" t="s">
        <v>33</v>
      </c>
      <c r="Q141" s="22" t="s">
        <v>33</v>
      </c>
      <c r="R141" s="21" t="s">
        <v>33</v>
      </c>
      <c r="S141" s="22" t="s">
        <v>33</v>
      </c>
      <c r="T141" s="21" t="s">
        <v>33</v>
      </c>
      <c r="U141" s="22" t="s">
        <v>33</v>
      </c>
      <c r="V141" s="21" t="s">
        <v>33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>
      <c r="E142" s="21" t="s">
        <v>38</v>
      </c>
      <c r="F142" s="21" t="s">
        <v>33</v>
      </c>
      <c r="G142" s="22" t="s">
        <v>33</v>
      </c>
      <c r="H142" s="21" t="s">
        <v>33</v>
      </c>
      <c r="I142" s="22" t="s">
        <v>33</v>
      </c>
      <c r="J142" s="21" t="s">
        <v>33</v>
      </c>
      <c r="K142" s="22" t="s">
        <v>33</v>
      </c>
      <c r="L142" s="21" t="s">
        <v>33</v>
      </c>
      <c r="M142" s="22" t="s">
        <v>33</v>
      </c>
      <c r="N142" s="21" t="s">
        <v>33</v>
      </c>
      <c r="O142" s="22" t="s">
        <v>33</v>
      </c>
      <c r="P142" s="21" t="s">
        <v>33</v>
      </c>
      <c r="Q142" s="22" t="s">
        <v>33</v>
      </c>
      <c r="R142" s="21" t="s">
        <v>33</v>
      </c>
      <c r="S142" s="22" t="s">
        <v>33</v>
      </c>
      <c r="T142" s="21" t="s">
        <v>33</v>
      </c>
      <c r="U142" s="22" t="s">
        <v>33</v>
      </c>
      <c r="V142" s="21" t="s">
        <v>33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>
      <c r="E143" s="21" t="s">
        <v>39</v>
      </c>
      <c r="F143" s="21" t="s">
        <v>33</v>
      </c>
      <c r="G143" s="22" t="s">
        <v>33</v>
      </c>
      <c r="H143" s="21" t="s">
        <v>33</v>
      </c>
      <c r="I143" s="22" t="s">
        <v>33</v>
      </c>
      <c r="J143" s="21" t="s">
        <v>33</v>
      </c>
      <c r="K143" s="22" t="s">
        <v>33</v>
      </c>
      <c r="L143" s="21" t="s">
        <v>33</v>
      </c>
      <c r="M143" s="22" t="s">
        <v>33</v>
      </c>
      <c r="N143" s="21" t="s">
        <v>33</v>
      </c>
      <c r="O143" s="22" t="s">
        <v>33</v>
      </c>
      <c r="P143" s="21" t="s">
        <v>33</v>
      </c>
      <c r="Q143" s="22" t="s">
        <v>33</v>
      </c>
      <c r="R143" s="21" t="s">
        <v>33</v>
      </c>
      <c r="S143" s="22" t="s">
        <v>33</v>
      </c>
      <c r="T143" s="21" t="s">
        <v>33</v>
      </c>
      <c r="U143" s="22" t="s">
        <v>33</v>
      </c>
      <c r="V143" s="21" t="s">
        <v>33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>
      <c r="E144" s="21" t="s">
        <v>40</v>
      </c>
      <c r="F144" s="21" t="s">
        <v>33</v>
      </c>
      <c r="G144" s="22" t="s">
        <v>33</v>
      </c>
      <c r="H144" s="21" t="s">
        <v>33</v>
      </c>
      <c r="I144" s="22" t="s">
        <v>33</v>
      </c>
      <c r="J144" s="21" t="s">
        <v>33</v>
      </c>
      <c r="K144" s="22" t="s">
        <v>33</v>
      </c>
      <c r="L144" s="21" t="s">
        <v>33</v>
      </c>
      <c r="M144" s="22" t="s">
        <v>33</v>
      </c>
      <c r="N144" s="21" t="s">
        <v>33</v>
      </c>
      <c r="O144" s="22" t="s">
        <v>33</v>
      </c>
      <c r="P144" s="21" t="s">
        <v>33</v>
      </c>
      <c r="Q144" s="22" t="s">
        <v>33</v>
      </c>
      <c r="R144" s="21" t="s">
        <v>33</v>
      </c>
      <c r="S144" s="22" t="s">
        <v>33</v>
      </c>
      <c r="T144" s="21" t="s">
        <v>33</v>
      </c>
      <c r="U144" s="22" t="s">
        <v>33</v>
      </c>
      <c r="V144" s="21" t="s">
        <v>33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>
      <c r="E145" s="21" t="s">
        <v>41</v>
      </c>
      <c r="F145" s="21" t="s">
        <v>33</v>
      </c>
      <c r="G145" s="21" t="s">
        <v>33</v>
      </c>
      <c r="H145" s="21" t="s">
        <v>33</v>
      </c>
      <c r="I145" s="21" t="s">
        <v>33</v>
      </c>
      <c r="J145" s="21" t="s">
        <v>33</v>
      </c>
      <c r="K145" s="21" t="s">
        <v>33</v>
      </c>
      <c r="L145" s="21" t="s">
        <v>33</v>
      </c>
      <c r="M145" s="21" t="s">
        <v>33</v>
      </c>
      <c r="N145" s="21" t="s">
        <v>33</v>
      </c>
      <c r="O145" s="21" t="s">
        <v>33</v>
      </c>
      <c r="P145" s="21" t="s">
        <v>33</v>
      </c>
      <c r="Q145" s="21" t="s">
        <v>33</v>
      </c>
      <c r="R145" s="21" t="s">
        <v>33</v>
      </c>
      <c r="S145" s="21" t="s">
        <v>33</v>
      </c>
      <c r="T145" s="21" t="s">
        <v>33</v>
      </c>
      <c r="U145" s="21" t="s">
        <v>33</v>
      </c>
      <c r="V145" s="21" t="s">
        <v>33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>
      <c r="E146" s="21" t="s">
        <v>42</v>
      </c>
      <c r="F146" s="21" t="s">
        <v>33</v>
      </c>
      <c r="G146" s="21" t="s">
        <v>33</v>
      </c>
      <c r="H146" s="21" t="s">
        <v>33</v>
      </c>
      <c r="I146" s="21" t="s">
        <v>33</v>
      </c>
      <c r="J146" s="21" t="s">
        <v>33</v>
      </c>
      <c r="K146" s="21" t="s">
        <v>33</v>
      </c>
      <c r="L146" s="21" t="s">
        <v>33</v>
      </c>
      <c r="M146" s="21" t="s">
        <v>33</v>
      </c>
      <c r="N146" s="21" t="s">
        <v>33</v>
      </c>
      <c r="O146" s="21" t="s">
        <v>33</v>
      </c>
      <c r="P146" s="21" t="s">
        <v>33</v>
      </c>
      <c r="Q146" s="21" t="s">
        <v>33</v>
      </c>
      <c r="R146" s="21" t="s">
        <v>33</v>
      </c>
      <c r="S146" s="21" t="s">
        <v>33</v>
      </c>
      <c r="T146" s="21" t="s">
        <v>33</v>
      </c>
      <c r="U146" s="21" t="s">
        <v>33</v>
      </c>
      <c r="V146" s="21" t="s">
        <v>33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>
      <c r="E147" s="21" t="s">
        <v>46</v>
      </c>
      <c r="F147" s="21" t="s">
        <v>33</v>
      </c>
      <c r="G147" s="21" t="s">
        <v>33</v>
      </c>
      <c r="H147" s="21" t="s">
        <v>33</v>
      </c>
      <c r="I147" s="21" t="s">
        <v>33</v>
      </c>
      <c r="J147" s="21" t="s">
        <v>33</v>
      </c>
      <c r="K147" s="21" t="s">
        <v>33</v>
      </c>
      <c r="L147" s="21" t="s">
        <v>33</v>
      </c>
      <c r="M147" s="21" t="s">
        <v>33</v>
      </c>
      <c r="N147" s="21" t="s">
        <v>33</v>
      </c>
      <c r="O147" s="21" t="s">
        <v>33</v>
      </c>
      <c r="P147" s="21" t="s">
        <v>33</v>
      </c>
      <c r="Q147" s="21" t="s">
        <v>33</v>
      </c>
      <c r="R147" s="21" t="s">
        <v>33</v>
      </c>
      <c r="S147" s="21" t="s">
        <v>33</v>
      </c>
      <c r="T147" s="21" t="s">
        <v>33</v>
      </c>
      <c r="U147" s="21" t="s">
        <v>33</v>
      </c>
      <c r="V147" s="21" t="s">
        <v>33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>
      <c r="E148" s="21" t="s">
        <v>47</v>
      </c>
      <c r="F148" s="21" t="s">
        <v>33</v>
      </c>
      <c r="G148" s="21" t="s">
        <v>33</v>
      </c>
      <c r="H148" s="21" t="s">
        <v>33</v>
      </c>
      <c r="I148" s="21" t="s">
        <v>33</v>
      </c>
      <c r="J148" s="21" t="s">
        <v>33</v>
      </c>
      <c r="K148" s="21" t="s">
        <v>33</v>
      </c>
      <c r="L148" s="21" t="s">
        <v>33</v>
      </c>
      <c r="M148" s="21" t="s">
        <v>33</v>
      </c>
      <c r="N148" s="21" t="s">
        <v>33</v>
      </c>
      <c r="O148" s="21" t="s">
        <v>33</v>
      </c>
      <c r="P148" s="21" t="s">
        <v>33</v>
      </c>
      <c r="Q148" s="21" t="s">
        <v>33</v>
      </c>
      <c r="R148" s="21" t="s">
        <v>33</v>
      </c>
      <c r="S148" s="21" t="s">
        <v>33</v>
      </c>
      <c r="T148" s="21" t="s">
        <v>33</v>
      </c>
      <c r="U148" s="21" t="s">
        <v>33</v>
      </c>
      <c r="V148" s="21" t="s">
        <v>33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16.5" thickBot="1">
      <c r="E149" s="21" t="s">
        <v>49</v>
      </c>
      <c r="F149" s="21" t="s">
        <v>33</v>
      </c>
      <c r="G149" s="21" t="s">
        <v>33</v>
      </c>
      <c r="H149" s="21" t="s">
        <v>33</v>
      </c>
      <c r="I149" s="21" t="s">
        <v>33</v>
      </c>
      <c r="J149" s="21" t="s">
        <v>33</v>
      </c>
      <c r="K149" s="21" t="s">
        <v>33</v>
      </c>
      <c r="L149" s="21" t="s">
        <v>33</v>
      </c>
      <c r="M149" s="21" t="s">
        <v>33</v>
      </c>
      <c r="N149" s="21" t="s">
        <v>33</v>
      </c>
      <c r="O149" s="21" t="s">
        <v>33</v>
      </c>
      <c r="P149" s="21" t="s">
        <v>33</v>
      </c>
      <c r="Q149" s="21" t="s">
        <v>33</v>
      </c>
      <c r="R149" s="21" t="s">
        <v>33</v>
      </c>
      <c r="S149" s="21" t="s">
        <v>33</v>
      </c>
      <c r="T149" s="21" t="s">
        <v>33</v>
      </c>
      <c r="U149" s="21" t="s">
        <v>33</v>
      </c>
      <c r="V149" s="21" t="s">
        <v>33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15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16.5" thickBot="1">
      <c r="E151" s="24"/>
      <c r="F151" s="24" t="s">
        <v>16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32.25" thickBot="1">
      <c r="E152" s="17" t="s">
        <v>14</v>
      </c>
      <c r="F152" s="18" t="s">
        <v>33</v>
      </c>
      <c r="G152" s="19" t="s">
        <v>33</v>
      </c>
      <c r="H152" s="18" t="s">
        <v>33</v>
      </c>
      <c r="I152" s="19" t="s">
        <v>33</v>
      </c>
      <c r="J152" s="18" t="s">
        <v>33</v>
      </c>
      <c r="K152" s="19" t="s">
        <v>33</v>
      </c>
      <c r="L152" s="18" t="s">
        <v>33</v>
      </c>
      <c r="M152" s="19" t="s">
        <v>33</v>
      </c>
      <c r="N152" s="18" t="s">
        <v>33</v>
      </c>
      <c r="O152" s="19" t="s">
        <v>33</v>
      </c>
      <c r="P152" s="18" t="s">
        <v>33</v>
      </c>
      <c r="Q152" s="19" t="s">
        <v>33</v>
      </c>
      <c r="R152" s="18" t="s">
        <v>33</v>
      </c>
      <c r="S152" s="19" t="s">
        <v>33</v>
      </c>
      <c r="T152" s="18" t="s">
        <v>33</v>
      </c>
      <c r="U152" s="19" t="s">
        <v>33</v>
      </c>
      <c r="V152" s="18" t="s">
        <v>33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16.5" thickBot="1">
      <c r="E153" s="27" t="s">
        <v>36</v>
      </c>
      <c r="F153" s="21" t="s">
        <v>33</v>
      </c>
      <c r="G153" s="22" t="s">
        <v>33</v>
      </c>
      <c r="H153" s="21" t="s">
        <v>33</v>
      </c>
      <c r="I153" s="22" t="s">
        <v>33</v>
      </c>
      <c r="J153" s="21" t="s">
        <v>33</v>
      </c>
      <c r="K153" s="22" t="s">
        <v>33</v>
      </c>
      <c r="L153" s="21" t="s">
        <v>33</v>
      </c>
      <c r="M153" s="22" t="s">
        <v>33</v>
      </c>
      <c r="N153" s="21" t="s">
        <v>33</v>
      </c>
      <c r="O153" s="22" t="s">
        <v>33</v>
      </c>
      <c r="P153" s="21" t="s">
        <v>33</v>
      </c>
      <c r="Q153" s="22" t="s">
        <v>33</v>
      </c>
      <c r="R153" s="21" t="s">
        <v>33</v>
      </c>
      <c r="S153" s="22" t="s">
        <v>33</v>
      </c>
      <c r="T153" s="21" t="s">
        <v>33</v>
      </c>
      <c r="U153" s="22" t="s">
        <v>33</v>
      </c>
      <c r="V153" s="21" t="s">
        <v>33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6.5" thickBot="1">
      <c r="E154" s="21" t="s">
        <v>34</v>
      </c>
      <c r="F154" s="21" t="s">
        <v>33</v>
      </c>
      <c r="G154" s="22" t="s">
        <v>33</v>
      </c>
      <c r="H154" s="21" t="s">
        <v>33</v>
      </c>
      <c r="I154" s="22" t="s">
        <v>33</v>
      </c>
      <c r="J154" s="21" t="s">
        <v>33</v>
      </c>
      <c r="K154" s="22" t="s">
        <v>33</v>
      </c>
      <c r="L154" s="21" t="s">
        <v>33</v>
      </c>
      <c r="M154" s="22" t="s">
        <v>33</v>
      </c>
      <c r="N154" s="21" t="s">
        <v>33</v>
      </c>
      <c r="O154" s="22" t="s">
        <v>33</v>
      </c>
      <c r="P154" s="21" t="s">
        <v>33</v>
      </c>
      <c r="Q154" s="22" t="s">
        <v>33</v>
      </c>
      <c r="R154" s="21" t="s">
        <v>33</v>
      </c>
      <c r="S154" s="22" t="s">
        <v>33</v>
      </c>
      <c r="T154" s="21" t="s">
        <v>33</v>
      </c>
      <c r="U154" s="22" t="s">
        <v>33</v>
      </c>
      <c r="V154" s="21" t="s">
        <v>33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5:34" ht="16.5" thickBot="1">
      <c r="E155" s="21" t="s">
        <v>37</v>
      </c>
      <c r="F155" s="21" t="s">
        <v>33</v>
      </c>
      <c r="G155" s="22" t="s">
        <v>33</v>
      </c>
      <c r="H155" s="21" t="s">
        <v>33</v>
      </c>
      <c r="I155" s="22" t="s">
        <v>33</v>
      </c>
      <c r="J155" s="21" t="s">
        <v>33</v>
      </c>
      <c r="K155" s="22" t="s">
        <v>33</v>
      </c>
      <c r="L155" s="21" t="s">
        <v>33</v>
      </c>
      <c r="M155" s="22" t="s">
        <v>33</v>
      </c>
      <c r="N155" s="21" t="s">
        <v>33</v>
      </c>
      <c r="O155" s="22" t="s">
        <v>33</v>
      </c>
      <c r="P155" s="21" t="s">
        <v>33</v>
      </c>
      <c r="Q155" s="22" t="s">
        <v>33</v>
      </c>
      <c r="R155" s="21" t="s">
        <v>33</v>
      </c>
      <c r="S155" s="22" t="s">
        <v>33</v>
      </c>
      <c r="T155" s="21" t="s">
        <v>33</v>
      </c>
      <c r="U155" s="22" t="s">
        <v>33</v>
      </c>
      <c r="V155" s="21" t="s">
        <v>33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5:34" ht="16.5" thickBot="1">
      <c r="E156" s="23" t="s">
        <v>38</v>
      </c>
      <c r="F156" s="21" t="s">
        <v>33</v>
      </c>
      <c r="G156" s="22" t="s">
        <v>33</v>
      </c>
      <c r="H156" s="21" t="s">
        <v>33</v>
      </c>
      <c r="I156" s="22" t="s">
        <v>33</v>
      </c>
      <c r="J156" s="21" t="s">
        <v>33</v>
      </c>
      <c r="K156" s="22" t="s">
        <v>33</v>
      </c>
      <c r="L156" s="21" t="s">
        <v>33</v>
      </c>
      <c r="M156" s="22" t="s">
        <v>33</v>
      </c>
      <c r="N156" s="21" t="s">
        <v>33</v>
      </c>
      <c r="O156" s="22" t="s">
        <v>33</v>
      </c>
      <c r="P156" s="21" t="s">
        <v>33</v>
      </c>
      <c r="Q156" s="22" t="s">
        <v>33</v>
      </c>
      <c r="R156" s="21" t="s">
        <v>33</v>
      </c>
      <c r="S156" s="22" t="s">
        <v>33</v>
      </c>
      <c r="T156" s="21" t="s">
        <v>33</v>
      </c>
      <c r="U156" s="22" t="s">
        <v>33</v>
      </c>
      <c r="V156" s="21" t="s">
        <v>33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5:34" ht="16.5" thickBot="1">
      <c r="E157" s="23" t="s">
        <v>39</v>
      </c>
      <c r="F157" s="21" t="s">
        <v>33</v>
      </c>
      <c r="G157" s="22" t="s">
        <v>33</v>
      </c>
      <c r="H157" s="21" t="s">
        <v>33</v>
      </c>
      <c r="I157" s="22" t="s">
        <v>33</v>
      </c>
      <c r="J157" s="21" t="s">
        <v>33</v>
      </c>
      <c r="K157" s="22" t="s">
        <v>33</v>
      </c>
      <c r="L157" s="21" t="s">
        <v>33</v>
      </c>
      <c r="M157" s="22" t="s">
        <v>33</v>
      </c>
      <c r="N157" s="21" t="s">
        <v>33</v>
      </c>
      <c r="O157" s="22" t="s">
        <v>33</v>
      </c>
      <c r="P157" s="21" t="s">
        <v>33</v>
      </c>
      <c r="Q157" s="22" t="s">
        <v>33</v>
      </c>
      <c r="R157" s="21" t="s">
        <v>33</v>
      </c>
      <c r="S157" s="22" t="s">
        <v>33</v>
      </c>
      <c r="T157" s="21" t="s">
        <v>33</v>
      </c>
      <c r="U157" s="22" t="s">
        <v>33</v>
      </c>
      <c r="V157" s="21" t="s">
        <v>33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5:34" ht="16.5" thickBot="1">
      <c r="E158" s="23" t="s">
        <v>40</v>
      </c>
      <c r="F158" s="21" t="s">
        <v>33</v>
      </c>
      <c r="G158" s="22" t="s">
        <v>33</v>
      </c>
      <c r="H158" s="21" t="s">
        <v>33</v>
      </c>
      <c r="I158" s="22" t="s">
        <v>33</v>
      </c>
      <c r="J158" s="21" t="s">
        <v>33</v>
      </c>
      <c r="K158" s="22" t="s">
        <v>33</v>
      </c>
      <c r="L158" s="21" t="s">
        <v>33</v>
      </c>
      <c r="M158" s="22" t="s">
        <v>33</v>
      </c>
      <c r="N158" s="21" t="s">
        <v>33</v>
      </c>
      <c r="O158" s="22" t="s">
        <v>33</v>
      </c>
      <c r="P158" s="21" t="s">
        <v>33</v>
      </c>
      <c r="Q158" s="22" t="s">
        <v>33</v>
      </c>
      <c r="R158" s="21" t="s">
        <v>33</v>
      </c>
      <c r="S158" s="22" t="s">
        <v>33</v>
      </c>
      <c r="T158" s="21" t="s">
        <v>33</v>
      </c>
      <c r="U158" s="22" t="s">
        <v>33</v>
      </c>
      <c r="V158" s="21" t="s">
        <v>33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5:34" ht="16.5" thickBot="1">
      <c r="E159" s="23" t="s">
        <v>41</v>
      </c>
      <c r="F159" s="21" t="s">
        <v>33</v>
      </c>
      <c r="G159" s="21" t="s">
        <v>33</v>
      </c>
      <c r="H159" s="21" t="s">
        <v>33</v>
      </c>
      <c r="I159" s="21" t="s">
        <v>33</v>
      </c>
      <c r="J159" s="21" t="s">
        <v>33</v>
      </c>
      <c r="K159" s="21" t="s">
        <v>33</v>
      </c>
      <c r="L159" s="21" t="s">
        <v>33</v>
      </c>
      <c r="M159" s="21" t="s">
        <v>33</v>
      </c>
      <c r="N159" s="21" t="s">
        <v>33</v>
      </c>
      <c r="O159" s="21" t="s">
        <v>33</v>
      </c>
      <c r="P159" s="21" t="s">
        <v>33</v>
      </c>
      <c r="Q159" s="21" t="s">
        <v>33</v>
      </c>
      <c r="R159" s="21" t="s">
        <v>33</v>
      </c>
      <c r="S159" s="21" t="s">
        <v>33</v>
      </c>
      <c r="T159" s="21" t="s">
        <v>33</v>
      </c>
      <c r="U159" s="21" t="s">
        <v>33</v>
      </c>
      <c r="V159" s="23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5:34" ht="16.5" thickBot="1">
      <c r="E160" s="23" t="s">
        <v>42</v>
      </c>
      <c r="F160" s="21" t="s">
        <v>33</v>
      </c>
      <c r="G160" s="21" t="s">
        <v>33</v>
      </c>
      <c r="H160" s="21" t="s">
        <v>33</v>
      </c>
      <c r="I160" s="21" t="s">
        <v>33</v>
      </c>
      <c r="J160" s="21" t="s">
        <v>33</v>
      </c>
      <c r="K160" s="21" t="s">
        <v>33</v>
      </c>
      <c r="L160" s="21" t="s">
        <v>33</v>
      </c>
      <c r="M160" s="21" t="s">
        <v>33</v>
      </c>
      <c r="N160" s="21" t="s">
        <v>33</v>
      </c>
      <c r="O160" s="21" t="s">
        <v>33</v>
      </c>
      <c r="P160" s="21" t="s">
        <v>33</v>
      </c>
      <c r="Q160" s="21" t="s">
        <v>33</v>
      </c>
      <c r="R160" s="21" t="s">
        <v>33</v>
      </c>
      <c r="S160" s="21" t="s">
        <v>33</v>
      </c>
      <c r="T160" s="21" t="s">
        <v>33</v>
      </c>
      <c r="U160" s="21" t="s">
        <v>33</v>
      </c>
      <c r="V160" s="21" t="s">
        <v>33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>
      <c r="E161" s="23" t="s">
        <v>46</v>
      </c>
      <c r="F161" s="21" t="s">
        <v>33</v>
      </c>
      <c r="G161" s="21" t="s">
        <v>33</v>
      </c>
      <c r="H161" s="21" t="s">
        <v>33</v>
      </c>
      <c r="I161" s="21" t="s">
        <v>33</v>
      </c>
      <c r="J161" s="21" t="s">
        <v>33</v>
      </c>
      <c r="K161" s="21" t="s">
        <v>33</v>
      </c>
      <c r="L161" s="21" t="s">
        <v>33</v>
      </c>
      <c r="M161" s="21" t="s">
        <v>33</v>
      </c>
      <c r="N161" s="21" t="s">
        <v>33</v>
      </c>
      <c r="O161" s="21" t="s">
        <v>33</v>
      </c>
      <c r="P161" s="21" t="s">
        <v>33</v>
      </c>
      <c r="Q161" s="21" t="s">
        <v>33</v>
      </c>
      <c r="R161" s="21" t="s">
        <v>33</v>
      </c>
      <c r="S161" s="21" t="s">
        <v>33</v>
      </c>
      <c r="T161" s="21" t="s">
        <v>33</v>
      </c>
      <c r="U161" s="21" t="s">
        <v>33</v>
      </c>
      <c r="V161" s="21" t="s">
        <v>33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>
      <c r="E162" s="23" t="s">
        <v>47</v>
      </c>
      <c r="F162" s="21" t="s">
        <v>33</v>
      </c>
      <c r="G162" s="21" t="s">
        <v>33</v>
      </c>
      <c r="H162" s="21" t="s">
        <v>33</v>
      </c>
      <c r="I162" s="21" t="s">
        <v>33</v>
      </c>
      <c r="J162" s="21" t="s">
        <v>33</v>
      </c>
      <c r="K162" s="21" t="s">
        <v>33</v>
      </c>
      <c r="L162" s="21" t="s">
        <v>33</v>
      </c>
      <c r="M162" s="21" t="s">
        <v>33</v>
      </c>
      <c r="N162" s="21" t="s">
        <v>33</v>
      </c>
      <c r="O162" s="21" t="s">
        <v>33</v>
      </c>
      <c r="P162" s="21" t="s">
        <v>33</v>
      </c>
      <c r="Q162" s="21" t="s">
        <v>33</v>
      </c>
      <c r="R162" s="21" t="s">
        <v>33</v>
      </c>
      <c r="S162" s="21" t="s">
        <v>33</v>
      </c>
      <c r="T162" s="21" t="s">
        <v>33</v>
      </c>
      <c r="U162" s="21" t="s">
        <v>33</v>
      </c>
      <c r="V162" s="21" t="s">
        <v>33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>
      <c r="E163" s="23" t="s">
        <v>49</v>
      </c>
      <c r="F163" s="21" t="s">
        <v>33</v>
      </c>
      <c r="G163" s="21" t="s">
        <v>33</v>
      </c>
      <c r="H163" s="21" t="s">
        <v>33</v>
      </c>
      <c r="I163" s="21" t="s">
        <v>33</v>
      </c>
      <c r="J163" s="21" t="s">
        <v>33</v>
      </c>
      <c r="K163" s="21" t="s">
        <v>33</v>
      </c>
      <c r="L163" s="21" t="s">
        <v>33</v>
      </c>
      <c r="M163" s="21" t="s">
        <v>33</v>
      </c>
      <c r="N163" s="21" t="s">
        <v>33</v>
      </c>
      <c r="O163" s="21" t="s">
        <v>33</v>
      </c>
      <c r="P163" s="21" t="s">
        <v>33</v>
      </c>
      <c r="Q163" s="21" t="s">
        <v>33</v>
      </c>
      <c r="R163" s="21" t="s">
        <v>33</v>
      </c>
      <c r="S163" s="21" t="s">
        <v>33</v>
      </c>
      <c r="T163" s="21" t="s">
        <v>33</v>
      </c>
      <c r="U163" s="21" t="s">
        <v>33</v>
      </c>
      <c r="V163" s="21" t="s">
        <v>33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44.25" customHeight="1" thickBot="1">
      <c r="E164" s="30" t="s">
        <v>21</v>
      </c>
      <c r="F164" s="23" t="s">
        <v>18</v>
      </c>
      <c r="G164" s="16" t="s">
        <v>33</v>
      </c>
      <c r="H164" s="23" t="s">
        <v>33</v>
      </c>
      <c r="I164" s="16" t="s">
        <v>33</v>
      </c>
      <c r="J164" s="23" t="s">
        <v>33</v>
      </c>
      <c r="K164" s="16" t="s">
        <v>33</v>
      </c>
      <c r="L164" s="23" t="s">
        <v>18</v>
      </c>
      <c r="M164" s="16" t="s">
        <v>33</v>
      </c>
      <c r="N164" s="23" t="s">
        <v>33</v>
      </c>
      <c r="O164" s="16" t="s">
        <v>33</v>
      </c>
      <c r="P164" s="23" t="s">
        <v>33</v>
      </c>
      <c r="Q164" s="16" t="s">
        <v>33</v>
      </c>
      <c r="R164" s="23" t="s">
        <v>18</v>
      </c>
      <c r="S164" s="16" t="s">
        <v>33</v>
      </c>
      <c r="T164" s="23" t="s">
        <v>33</v>
      </c>
      <c r="U164" s="16" t="s">
        <v>33</v>
      </c>
      <c r="V164" s="23" t="s">
        <v>33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69" customHeight="1" thickBot="1">
      <c r="E165" s="28" t="s">
        <v>22</v>
      </c>
      <c r="F165" s="23" t="s">
        <v>18</v>
      </c>
      <c r="G165" s="16" t="s">
        <v>33</v>
      </c>
      <c r="H165" s="23" t="s">
        <v>33</v>
      </c>
      <c r="I165" s="16" t="s">
        <v>33</v>
      </c>
      <c r="J165" s="23" t="s">
        <v>33</v>
      </c>
      <c r="K165" s="16" t="s">
        <v>33</v>
      </c>
      <c r="L165" s="23" t="s">
        <v>18</v>
      </c>
      <c r="M165" s="16" t="s">
        <v>33</v>
      </c>
      <c r="N165" s="23" t="s">
        <v>33</v>
      </c>
      <c r="O165" s="16" t="s">
        <v>33</v>
      </c>
      <c r="P165" s="23" t="s">
        <v>33</v>
      </c>
      <c r="Q165" s="16" t="s">
        <v>33</v>
      </c>
      <c r="R165" s="23" t="s">
        <v>18</v>
      </c>
      <c r="S165" s="16" t="s">
        <v>33</v>
      </c>
      <c r="T165" s="23" t="s">
        <v>33</v>
      </c>
      <c r="U165" s="16" t="s">
        <v>33</v>
      </c>
      <c r="V165" s="23" t="s">
        <v>33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4.25" customHeight="1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5.75" customHeight="1">
      <c r="E167" s="24"/>
      <c r="F167" s="24" t="s">
        <v>16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6.5" thickBot="1">
      <c r="A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63.75" thickBot="1">
      <c r="E169" s="32" t="s">
        <v>11</v>
      </c>
      <c r="F169" s="11" t="s">
        <v>6</v>
      </c>
      <c r="G169" s="12" t="s">
        <v>3</v>
      </c>
      <c r="H169" s="12" t="s">
        <v>4</v>
      </c>
      <c r="I169" s="13" t="s">
        <v>10</v>
      </c>
      <c r="J169" s="12" t="s">
        <v>12</v>
      </c>
      <c r="K169" s="12" t="s">
        <v>13</v>
      </c>
      <c r="L169" s="12" t="s">
        <v>6</v>
      </c>
      <c r="M169" s="12" t="s">
        <v>7</v>
      </c>
      <c r="N169" s="12" t="s">
        <v>8</v>
      </c>
      <c r="O169" s="12" t="s">
        <v>10</v>
      </c>
      <c r="P169" s="11" t="s">
        <v>12</v>
      </c>
      <c r="Q169" s="12" t="s">
        <v>9</v>
      </c>
      <c r="R169" s="12" t="s">
        <v>6</v>
      </c>
      <c r="S169" s="12" t="s">
        <v>7</v>
      </c>
      <c r="T169" s="12" t="s">
        <v>8</v>
      </c>
      <c r="U169" s="12" t="s">
        <v>5</v>
      </c>
      <c r="V169" s="12" t="s">
        <v>12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>
      <c r="E170" s="24"/>
      <c r="F170" s="24" t="s">
        <v>32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32.25" thickBot="1">
      <c r="E171" s="17" t="s">
        <v>14</v>
      </c>
      <c r="F171" s="49">
        <f>F120</f>
        <v>20000000</v>
      </c>
      <c r="G171" s="50" t="s">
        <v>33</v>
      </c>
      <c r="H171" s="49" t="s">
        <v>33</v>
      </c>
      <c r="I171" s="49" t="s">
        <v>33</v>
      </c>
      <c r="J171" s="18" t="s">
        <v>33</v>
      </c>
      <c r="K171" s="19" t="s">
        <v>33</v>
      </c>
      <c r="L171" s="18" t="s">
        <v>33</v>
      </c>
      <c r="M171" s="19" t="s">
        <v>33</v>
      </c>
      <c r="N171" s="18" t="s">
        <v>33</v>
      </c>
      <c r="O171" s="19" t="s">
        <v>33</v>
      </c>
      <c r="P171" s="18" t="s">
        <v>33</v>
      </c>
      <c r="Q171" s="19" t="s">
        <v>33</v>
      </c>
      <c r="R171" s="18" t="s">
        <v>33</v>
      </c>
      <c r="S171" s="19" t="s">
        <v>33</v>
      </c>
      <c r="T171" s="18" t="s">
        <v>33</v>
      </c>
      <c r="U171" s="19" t="s">
        <v>33</v>
      </c>
      <c r="V171" s="18" t="s">
        <v>33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>
      <c r="E172" s="29" t="s">
        <v>36</v>
      </c>
      <c r="F172" s="49">
        <f>F121</f>
        <v>20000000</v>
      </c>
      <c r="G172" s="45" t="s">
        <v>33</v>
      </c>
      <c r="H172" s="46" t="s">
        <v>33</v>
      </c>
      <c r="I172" s="49">
        <f>I121</f>
        <v>20000000</v>
      </c>
      <c r="J172" s="21" t="s">
        <v>33</v>
      </c>
      <c r="K172" s="22" t="s">
        <v>33</v>
      </c>
      <c r="L172" s="21" t="s">
        <v>33</v>
      </c>
      <c r="M172" s="46">
        <f>M121</f>
        <v>148630.14</v>
      </c>
      <c r="N172" s="46">
        <f>N121</f>
        <v>148630.14</v>
      </c>
      <c r="O172" s="22" t="s">
        <v>33</v>
      </c>
      <c r="P172" s="21" t="s">
        <v>33</v>
      </c>
      <c r="Q172" s="22" t="s">
        <v>33</v>
      </c>
      <c r="R172" s="21" t="s">
        <v>33</v>
      </c>
      <c r="S172" s="22" t="s">
        <v>33</v>
      </c>
      <c r="T172" s="21" t="s">
        <v>33</v>
      </c>
      <c r="U172" s="22" t="s">
        <v>33</v>
      </c>
      <c r="V172" s="21" t="s">
        <v>33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6.5" thickBot="1">
      <c r="E173" s="33" t="s">
        <v>34</v>
      </c>
      <c r="F173" s="46">
        <v>20000000</v>
      </c>
      <c r="G173" s="45"/>
      <c r="H173" s="46">
        <v>8000000</v>
      </c>
      <c r="I173" s="45">
        <f>I122</f>
        <v>12000000</v>
      </c>
      <c r="J173" s="21"/>
      <c r="K173" s="22"/>
      <c r="L173" s="21"/>
      <c r="M173" s="46">
        <f>M122</f>
        <v>115260.27</v>
      </c>
      <c r="N173" s="46">
        <f>N122</f>
        <v>115260.27</v>
      </c>
      <c r="O173" s="22" t="s">
        <v>33</v>
      </c>
      <c r="P173" s="21" t="s">
        <v>33</v>
      </c>
      <c r="Q173" s="22" t="s">
        <v>33</v>
      </c>
      <c r="R173" s="21" t="s">
        <v>33</v>
      </c>
      <c r="S173" s="22" t="s">
        <v>33</v>
      </c>
      <c r="T173" s="21" t="s">
        <v>33</v>
      </c>
      <c r="U173" s="22" t="s">
        <v>33</v>
      </c>
      <c r="V173" s="21" t="s">
        <v>33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16.5" thickBot="1">
      <c r="E174" s="33" t="s">
        <v>37</v>
      </c>
      <c r="F174" s="46">
        <f>I173</f>
        <v>12000000</v>
      </c>
      <c r="G174" s="45"/>
      <c r="H174" s="46">
        <v>2000000</v>
      </c>
      <c r="I174" s="46">
        <f>I123</f>
        <v>10000000</v>
      </c>
      <c r="J174" s="21"/>
      <c r="K174" s="22"/>
      <c r="L174" s="21"/>
      <c r="M174" s="45">
        <f>M123</f>
        <v>88295.89</v>
      </c>
      <c r="N174" s="46">
        <f>M174</f>
        <v>88295.89</v>
      </c>
      <c r="O174" s="22" t="s">
        <v>33</v>
      </c>
      <c r="P174" s="21" t="s">
        <v>33</v>
      </c>
      <c r="Q174" s="22" t="s">
        <v>33</v>
      </c>
      <c r="R174" s="21" t="s">
        <v>33</v>
      </c>
      <c r="S174" s="22" t="s">
        <v>33</v>
      </c>
      <c r="T174" s="21" t="s">
        <v>33</v>
      </c>
      <c r="U174" s="22" t="s">
        <v>33</v>
      </c>
      <c r="V174" s="21" t="s">
        <v>33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16.5" thickBot="1">
      <c r="E175" s="33" t="s">
        <v>38</v>
      </c>
      <c r="F175" s="46">
        <v>10000000</v>
      </c>
      <c r="G175" s="45"/>
      <c r="H175" s="46"/>
      <c r="I175" s="45">
        <v>10000000</v>
      </c>
      <c r="J175" s="21"/>
      <c r="K175" s="22"/>
      <c r="L175" s="21"/>
      <c r="M175" s="45">
        <f>M124</f>
        <v>80547.95</v>
      </c>
      <c r="N175" s="46">
        <f>N124</f>
        <v>80547.95</v>
      </c>
      <c r="O175" s="22" t="s">
        <v>33</v>
      </c>
      <c r="P175" s="21" t="s">
        <v>33</v>
      </c>
      <c r="Q175" s="22" t="s">
        <v>33</v>
      </c>
      <c r="R175" s="21" t="s">
        <v>33</v>
      </c>
      <c r="S175" s="22" t="s">
        <v>33</v>
      </c>
      <c r="T175" s="21" t="s">
        <v>33</v>
      </c>
      <c r="U175" s="22" t="s">
        <v>33</v>
      </c>
      <c r="V175" s="21" t="s">
        <v>33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16.5" thickBot="1">
      <c r="E176" s="33" t="s">
        <v>39</v>
      </c>
      <c r="F176" s="46">
        <v>10000000</v>
      </c>
      <c r="G176" s="45"/>
      <c r="H176" s="46">
        <v>2000000</v>
      </c>
      <c r="I176" s="45">
        <v>8000000</v>
      </c>
      <c r="J176" s="21"/>
      <c r="K176" s="22"/>
      <c r="L176" s="21"/>
      <c r="M176" s="45">
        <f>M125</f>
        <v>78936.98</v>
      </c>
      <c r="N176" s="46">
        <f>M176</f>
        <v>78936.98</v>
      </c>
      <c r="O176" s="22" t="s">
        <v>33</v>
      </c>
      <c r="P176" s="21" t="s">
        <v>33</v>
      </c>
      <c r="Q176" s="22" t="s">
        <v>33</v>
      </c>
      <c r="R176" s="21" t="s">
        <v>33</v>
      </c>
      <c r="S176" s="22" t="s">
        <v>33</v>
      </c>
      <c r="T176" s="21" t="s">
        <v>33</v>
      </c>
      <c r="U176" s="22" t="s">
        <v>33</v>
      </c>
      <c r="V176" s="21" t="s">
        <v>33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16.5" thickBot="1">
      <c r="E177" s="33" t="s">
        <v>40</v>
      </c>
      <c r="F177" s="46">
        <v>8000000</v>
      </c>
      <c r="G177" s="45"/>
      <c r="H177" s="46"/>
      <c r="I177" s="45">
        <v>8000000</v>
      </c>
      <c r="J177" s="21"/>
      <c r="K177" s="22"/>
      <c r="L177" s="21"/>
      <c r="M177" s="45">
        <v>64438.36</v>
      </c>
      <c r="N177" s="46">
        <v>64438.36</v>
      </c>
      <c r="O177" s="22" t="s">
        <v>33</v>
      </c>
      <c r="P177" s="21" t="s">
        <v>33</v>
      </c>
      <c r="Q177" s="22" t="s">
        <v>33</v>
      </c>
      <c r="R177" s="21" t="s">
        <v>33</v>
      </c>
      <c r="S177" s="22" t="s">
        <v>33</v>
      </c>
      <c r="T177" s="21" t="s">
        <v>33</v>
      </c>
      <c r="U177" s="22" t="s">
        <v>33</v>
      </c>
      <c r="V177" s="21" t="s">
        <v>33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6.5" thickBot="1">
      <c r="E178" s="33" t="s">
        <v>41</v>
      </c>
      <c r="F178" s="46">
        <v>8000000</v>
      </c>
      <c r="G178" s="45"/>
      <c r="H178" s="46"/>
      <c r="I178" s="45">
        <v>8000000</v>
      </c>
      <c r="J178" s="21"/>
      <c r="K178" s="22"/>
      <c r="L178" s="21"/>
      <c r="M178" s="48">
        <f>M127</f>
        <v>66586.3</v>
      </c>
      <c r="N178" s="46">
        <f>M178</f>
        <v>66586.3</v>
      </c>
      <c r="O178" s="21" t="s">
        <v>33</v>
      </c>
      <c r="P178" s="21" t="s">
        <v>33</v>
      </c>
      <c r="Q178" s="21" t="s">
        <v>33</v>
      </c>
      <c r="R178" s="21" t="s">
        <v>33</v>
      </c>
      <c r="S178" s="21" t="s">
        <v>33</v>
      </c>
      <c r="T178" s="21" t="s">
        <v>33</v>
      </c>
      <c r="U178" s="21" t="s">
        <v>33</v>
      </c>
      <c r="V178" s="21" t="s">
        <v>33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16.5" thickBot="1">
      <c r="E179" s="33" t="s">
        <v>42</v>
      </c>
      <c r="F179" s="47">
        <v>8000000</v>
      </c>
      <c r="G179" s="46"/>
      <c r="H179" s="46"/>
      <c r="I179" s="48">
        <v>8000000</v>
      </c>
      <c r="J179" s="21"/>
      <c r="K179" s="21"/>
      <c r="L179" s="21"/>
      <c r="M179" s="46">
        <v>66586.3</v>
      </c>
      <c r="N179" s="46">
        <v>66586.3</v>
      </c>
      <c r="O179" s="21" t="s">
        <v>33</v>
      </c>
      <c r="P179" s="21" t="s">
        <v>33</v>
      </c>
      <c r="Q179" s="21" t="s">
        <v>33</v>
      </c>
      <c r="R179" s="21" t="s">
        <v>33</v>
      </c>
      <c r="S179" s="21" t="s">
        <v>33</v>
      </c>
      <c r="T179" s="21" t="s">
        <v>33</v>
      </c>
      <c r="U179" s="21" t="s">
        <v>33</v>
      </c>
      <c r="V179" s="21" t="s">
        <v>33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5:34" ht="16.5" thickBot="1">
      <c r="E180" s="33" t="s">
        <v>46</v>
      </c>
      <c r="F180" s="47">
        <v>8000000</v>
      </c>
      <c r="G180" s="48"/>
      <c r="H180" s="47"/>
      <c r="I180" s="48">
        <v>8000000</v>
      </c>
      <c r="J180" s="23"/>
      <c r="K180" s="16"/>
      <c r="L180" s="23"/>
      <c r="M180" s="48">
        <v>64438.36</v>
      </c>
      <c r="N180" s="47">
        <v>64438.36</v>
      </c>
      <c r="O180" s="21" t="s">
        <v>33</v>
      </c>
      <c r="P180" s="21" t="s">
        <v>33</v>
      </c>
      <c r="Q180" s="21" t="s">
        <v>33</v>
      </c>
      <c r="R180" s="21" t="s">
        <v>33</v>
      </c>
      <c r="S180" s="21" t="s">
        <v>33</v>
      </c>
      <c r="T180" s="21" t="s">
        <v>33</v>
      </c>
      <c r="U180" s="21" t="s">
        <v>33</v>
      </c>
      <c r="V180" s="21" t="s">
        <v>33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5:34" ht="16.5" thickBot="1">
      <c r="E181" s="33" t="s">
        <v>47</v>
      </c>
      <c r="F181" s="47"/>
      <c r="G181" s="48"/>
      <c r="H181" s="46"/>
      <c r="I181" s="48"/>
      <c r="J181" s="21"/>
      <c r="K181" s="21"/>
      <c r="L181" s="21"/>
      <c r="M181" s="46"/>
      <c r="N181" s="46"/>
      <c r="O181" s="21" t="s">
        <v>33</v>
      </c>
      <c r="P181" s="21" t="s">
        <v>33</v>
      </c>
      <c r="Q181" s="21" t="s">
        <v>33</v>
      </c>
      <c r="R181" s="21" t="s">
        <v>33</v>
      </c>
      <c r="S181" s="21" t="s">
        <v>33</v>
      </c>
      <c r="T181" s="21" t="s">
        <v>33</v>
      </c>
      <c r="U181" s="21" t="s">
        <v>33</v>
      </c>
      <c r="V181" s="21" t="s">
        <v>33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5:34" ht="16.5" thickBot="1">
      <c r="E182" s="33" t="s">
        <v>49</v>
      </c>
      <c r="F182" s="47"/>
      <c r="G182" s="48"/>
      <c r="H182" s="47"/>
      <c r="I182" s="48"/>
      <c r="J182" s="21"/>
      <c r="K182" s="21"/>
      <c r="L182" s="23"/>
      <c r="M182" s="48"/>
      <c r="N182" s="46"/>
      <c r="O182" s="16"/>
      <c r="P182" s="23"/>
      <c r="Q182" s="16"/>
      <c r="R182" s="23"/>
      <c r="S182" s="16"/>
      <c r="T182" s="23"/>
      <c r="U182" s="16"/>
      <c r="V182" s="23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5:34" ht="16.5" thickBot="1">
      <c r="E183" s="33" t="s">
        <v>50</v>
      </c>
      <c r="F183" s="47"/>
      <c r="G183" s="48"/>
      <c r="H183" s="47"/>
      <c r="I183" s="48"/>
      <c r="J183" s="21"/>
      <c r="K183" s="16"/>
      <c r="L183" s="23"/>
      <c r="M183" s="48"/>
      <c r="N183" s="46"/>
      <c r="O183" s="16"/>
      <c r="P183" s="23"/>
      <c r="Q183" s="16"/>
      <c r="R183" s="23"/>
      <c r="S183" s="16"/>
      <c r="T183" s="23"/>
      <c r="U183" s="16"/>
      <c r="V183" s="23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5:34" ht="33.75" customHeight="1" thickBot="1">
      <c r="E184" s="30" t="s">
        <v>21</v>
      </c>
      <c r="F184" s="47" t="s">
        <v>18</v>
      </c>
      <c r="G184" s="48">
        <v>20000000</v>
      </c>
      <c r="H184" s="47">
        <f>H51</f>
        <v>12000000</v>
      </c>
      <c r="I184" s="48">
        <f>G184-H184</f>
        <v>8000000</v>
      </c>
      <c r="J184" s="21" t="s">
        <v>33</v>
      </c>
      <c r="K184" s="16" t="s">
        <v>43</v>
      </c>
      <c r="L184" s="23" t="s">
        <v>18</v>
      </c>
      <c r="M184" s="46">
        <f>M133</f>
        <v>773720.5500000002</v>
      </c>
      <c r="N184" s="46">
        <f>N133</f>
        <v>773720.5500000002</v>
      </c>
      <c r="O184" s="16" t="s">
        <v>33</v>
      </c>
      <c r="P184" s="23" t="s">
        <v>33</v>
      </c>
      <c r="Q184" s="16" t="s">
        <v>33</v>
      </c>
      <c r="R184" s="23" t="s">
        <v>33</v>
      </c>
      <c r="S184" s="16" t="s">
        <v>33</v>
      </c>
      <c r="T184" s="23" t="s">
        <v>33</v>
      </c>
      <c r="U184" s="16" t="s">
        <v>33</v>
      </c>
      <c r="V184" s="23" t="s">
        <v>33</v>
      </c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5:34" ht="63.75" thickBot="1">
      <c r="E185" s="28" t="s">
        <v>22</v>
      </c>
      <c r="F185" s="23" t="s">
        <v>18</v>
      </c>
      <c r="G185" s="16" t="s">
        <v>33</v>
      </c>
      <c r="H185" s="21" t="s">
        <v>33</v>
      </c>
      <c r="I185" s="16" t="s">
        <v>33</v>
      </c>
      <c r="J185" s="23" t="s">
        <v>33</v>
      </c>
      <c r="K185" s="16"/>
      <c r="L185" s="23" t="s">
        <v>18</v>
      </c>
      <c r="M185" s="16" t="s">
        <v>33</v>
      </c>
      <c r="N185" s="23" t="s">
        <v>33</v>
      </c>
      <c r="O185" s="16" t="s">
        <v>33</v>
      </c>
      <c r="P185" s="23" t="s">
        <v>33</v>
      </c>
      <c r="Q185" s="16" t="s">
        <v>33</v>
      </c>
      <c r="R185" s="23" t="s">
        <v>18</v>
      </c>
      <c r="S185" s="16" t="s">
        <v>33</v>
      </c>
      <c r="T185" s="23" t="s">
        <v>33</v>
      </c>
      <c r="U185" s="16" t="s">
        <v>33</v>
      </c>
      <c r="V185" s="23" t="s">
        <v>33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5:34" ht="15.75">
      <c r="E186" s="1"/>
      <c r="F186" s="1"/>
      <c r="G186" s="1"/>
      <c r="H186" s="2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5:34" ht="15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5:34" ht="62.25" customHeight="1">
      <c r="E188" s="54" t="s">
        <v>55</v>
      </c>
      <c r="F188" s="55"/>
      <c r="G188" s="55"/>
      <c r="H188" s="55"/>
      <c r="I188" s="55"/>
      <c r="J188" s="5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5:34" ht="15.75">
      <c r="E189" s="55"/>
      <c r="F189" s="55"/>
      <c r="G189" s="55"/>
      <c r="H189" s="55"/>
      <c r="I189" s="55"/>
      <c r="J189" s="5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5:22" ht="15.75">
      <c r="E190" s="51">
        <v>43739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5:22" ht="19.5" customHeight="1">
      <c r="E191" s="56" t="s">
        <v>52</v>
      </c>
      <c r="F191" s="56"/>
      <c r="G191" s="5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 t="s">
        <v>45</v>
      </c>
      <c r="S191" s="1"/>
      <c r="T191" s="1"/>
      <c r="U191" s="1"/>
      <c r="V191" s="1"/>
    </row>
    <row r="192" spans="5:22" ht="8.25" customHeight="1" hidden="1">
      <c r="E192" s="56"/>
      <c r="F192" s="56"/>
      <c r="G192" s="5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5:22" ht="15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</sheetData>
  <sheetProtection/>
  <mergeCells count="9">
    <mergeCell ref="E188:J188"/>
    <mergeCell ref="E189:J189"/>
    <mergeCell ref="E191:G192"/>
    <mergeCell ref="E7:V7"/>
    <mergeCell ref="E8:V8"/>
    <mergeCell ref="E12:V12"/>
    <mergeCell ref="E21:V21"/>
    <mergeCell ref="F37:G37"/>
    <mergeCell ref="E57:V57"/>
  </mergeCells>
  <printOptions/>
  <pageMargins left="0.7" right="0.7" top="0.75" bottom="0.75" header="0.3" footer="0.3"/>
  <pageSetup horizontalDpi="600" verticalDpi="600" orientation="landscape" paperSize="9" scale="62" r:id="rId1"/>
  <rowBreaks count="2" manualBreakCount="2">
    <brk id="36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</dc:creator>
  <cp:keywords/>
  <dc:description/>
  <cp:lastModifiedBy>buh1</cp:lastModifiedBy>
  <cp:lastPrinted>2019-10-01T11:38:55Z</cp:lastPrinted>
  <dcterms:created xsi:type="dcterms:W3CDTF">2008-05-04T05:33:07Z</dcterms:created>
  <dcterms:modified xsi:type="dcterms:W3CDTF">2019-10-23T08:36:48Z</dcterms:modified>
  <cp:category/>
  <cp:version/>
  <cp:contentType/>
  <cp:contentStatus/>
</cp:coreProperties>
</file>